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/>
  <bookViews>
    <workbookView xWindow="0" yWindow="0" windowWidth="28800" windowHeight="12120"/>
  </bookViews>
  <sheets>
    <sheet name="第1講ソーシャルメディア" sheetId="17" r:id="rId1"/>
    <sheet name="第２講 訪日外国人" sheetId="1" r:id="rId2"/>
    <sheet name="第２講訪日外客" sheetId="9" r:id="rId3"/>
    <sheet name="第3講コンビニ売上高" sheetId="18" r:id="rId4"/>
    <sheet name="第9講男女別得点" sheetId="19" r:id="rId5"/>
    <sheet name="第9講国際線" sheetId="20" r:id="rId6"/>
    <sheet name="第９講日経株価" sheetId="10" r:id="rId7"/>
    <sheet name="第９講塗装ライン" sheetId="11" r:id="rId8"/>
    <sheet name="第11講日経株価" sheetId="12" r:id="rId9"/>
    <sheet name="第11講日経株価3月12月" sheetId="13" r:id="rId10"/>
    <sheet name="第12講期末試験" sheetId="14" r:id="rId11"/>
    <sheet name="第14講貯蓄率" sheetId="15" r:id="rId12"/>
    <sheet name="第15講重回帰" sheetId="16" r:id="rId13"/>
  </sheets>
  <definedNames>
    <definedName name="_xlnm._FilterDatabase" localSheetId="1" hidden="1">'第２講 訪日外国人'!$A$1:$C$101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2" l="1"/>
  <c r="E8" i="12"/>
  <c r="E5" i="12"/>
  <c r="E3" i="12"/>
  <c r="E7" i="12" s="1"/>
  <c r="E10" i="12" s="1"/>
  <c r="E3" i="11" l="1"/>
  <c r="E5" i="10"/>
  <c r="E3" i="10"/>
</calcChain>
</file>

<file path=xl/sharedStrings.xml><?xml version="1.0" encoding="utf-8"?>
<sst xmlns="http://schemas.openxmlformats.org/spreadsheetml/2006/main" count="475" uniqueCount="145">
  <si>
    <t>滞在日数</t>
    <rPh sb="0" eb="2">
      <t>タイザイ</t>
    </rPh>
    <rPh sb="2" eb="4">
      <t>ニッスウ</t>
    </rPh>
    <phoneticPr fontId="1"/>
  </si>
  <si>
    <t>年齢</t>
    <rPh sb="0" eb="2">
      <t>ネンレイ</t>
    </rPh>
    <phoneticPr fontId="1"/>
  </si>
  <si>
    <t>韓国</t>
    <rPh sb="0" eb="2">
      <t>カンコク</t>
    </rPh>
    <phoneticPr fontId="1"/>
  </si>
  <si>
    <t>中国</t>
    <rPh sb="0" eb="2">
      <t>チュウゴク</t>
    </rPh>
    <phoneticPr fontId="1"/>
  </si>
  <si>
    <t>台湾</t>
    <rPh sb="0" eb="2">
      <t>タイワン</t>
    </rPh>
    <phoneticPr fontId="1"/>
  </si>
  <si>
    <t>香港</t>
    <rPh sb="0" eb="2">
      <t>ホンコン</t>
    </rPh>
    <phoneticPr fontId="1"/>
  </si>
  <si>
    <t>米国</t>
    <rPh sb="0" eb="2">
      <t>ベイコク</t>
    </rPh>
    <phoneticPr fontId="1"/>
  </si>
  <si>
    <t>その他</t>
    <rPh sb="2" eb="3">
      <t>ホカ</t>
    </rPh>
    <phoneticPr fontId="1"/>
  </si>
  <si>
    <t>出身地</t>
    <rPh sb="0" eb="3">
      <t>シュッシンチ</t>
    </rPh>
    <phoneticPr fontId="1"/>
  </si>
  <si>
    <t>階級の上限</t>
    <rPh sb="0" eb="2">
      <t>カイキュウ</t>
    </rPh>
    <rPh sb="3" eb="5">
      <t>ジョウゲン</t>
    </rPh>
    <phoneticPr fontId="1"/>
  </si>
  <si>
    <t>1月</t>
  </si>
  <si>
    <t>1月</t>
    <rPh sb="1" eb="2">
      <t>ツキ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</si>
  <si>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</si>
  <si>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</si>
  <si>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</si>
  <si>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</si>
  <si>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</si>
  <si>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</si>
  <si>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</si>
  <si>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</si>
  <si>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</si>
  <si>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</si>
  <si>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</si>
  <si>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収益率(%)</t>
    <rPh sb="0" eb="2">
      <t>シュウエキ</t>
    </rPh>
    <rPh sb="2" eb="3">
      <t>リツ</t>
    </rPh>
    <phoneticPr fontId="1"/>
  </si>
  <si>
    <t>標本数</t>
    <rPh sb="0" eb="3">
      <t>ヒョウホンスウ</t>
    </rPh>
    <phoneticPr fontId="1"/>
  </si>
  <si>
    <t>標本平均</t>
    <rPh sb="0" eb="2">
      <t>ヒョウホン</t>
    </rPh>
    <rPh sb="2" eb="4">
      <t>ヘイキン</t>
    </rPh>
    <phoneticPr fontId="1"/>
  </si>
  <si>
    <t>母標準偏差</t>
    <rPh sb="0" eb="1">
      <t>ハハ</t>
    </rPh>
    <rPh sb="1" eb="3">
      <t>ヒョウジュン</t>
    </rPh>
    <rPh sb="3" eb="5">
      <t>ヘンサ</t>
    </rPh>
    <phoneticPr fontId="1"/>
  </si>
  <si>
    <t>標本標準偏差</t>
    <rPh sb="0" eb="2">
      <t>ヒョウホン</t>
    </rPh>
    <rPh sb="2" eb="4">
      <t>ヒョウジュン</t>
    </rPh>
    <rPh sb="4" eb="6">
      <t>ヘンサ</t>
    </rPh>
    <phoneticPr fontId="1"/>
  </si>
  <si>
    <t>信頼係数</t>
    <rPh sb="0" eb="2">
      <t>シンライ</t>
    </rPh>
    <rPh sb="2" eb="4">
      <t>ケイスウ</t>
    </rPh>
    <phoneticPr fontId="1"/>
  </si>
  <si>
    <t>α</t>
    <phoneticPr fontId="1"/>
  </si>
  <si>
    <t>id</t>
    <phoneticPr fontId="1"/>
  </si>
  <si>
    <t>塗装不備</t>
    <rPh sb="0" eb="2">
      <t>トソウ</t>
    </rPh>
    <rPh sb="2" eb="4">
      <t>フビ</t>
    </rPh>
    <phoneticPr fontId="1"/>
  </si>
  <si>
    <t>標本割合</t>
    <rPh sb="0" eb="2">
      <t>ヒョウホン</t>
    </rPh>
    <rPh sb="2" eb="4">
      <t>ワリアイ</t>
    </rPh>
    <phoneticPr fontId="1"/>
  </si>
  <si>
    <t>α</t>
    <phoneticPr fontId="1"/>
  </si>
  <si>
    <t>α</t>
    <phoneticPr fontId="1"/>
  </si>
  <si>
    <t>t検定統計量</t>
    <rPh sb="1" eb="3">
      <t>ケンテイ</t>
    </rPh>
    <rPh sb="3" eb="6">
      <t>トウケイリョウ</t>
    </rPh>
    <phoneticPr fontId="1"/>
  </si>
  <si>
    <t>棄却域（左裾の上限）</t>
    <rPh sb="0" eb="2">
      <t>キキャク</t>
    </rPh>
    <rPh sb="2" eb="3">
      <t>イキ</t>
    </rPh>
    <rPh sb="4" eb="5">
      <t>ヒダリ</t>
    </rPh>
    <rPh sb="5" eb="6">
      <t>スソ</t>
    </rPh>
    <rPh sb="7" eb="9">
      <t>ジョウゲン</t>
    </rPh>
    <phoneticPr fontId="1"/>
  </si>
  <si>
    <t>棄却域（右裾の下限）</t>
    <rPh sb="0" eb="2">
      <t>キキャク</t>
    </rPh>
    <rPh sb="2" eb="3">
      <t>イキ</t>
    </rPh>
    <rPh sb="4" eb="5">
      <t>ミギ</t>
    </rPh>
    <rPh sb="5" eb="6">
      <t>スソ</t>
    </rPh>
    <rPh sb="7" eb="8">
      <t>シタ</t>
    </rPh>
    <phoneticPr fontId="1"/>
  </si>
  <si>
    <t>ｐ値</t>
    <rPh sb="1" eb="2">
      <t>アタイ</t>
    </rPh>
    <phoneticPr fontId="1"/>
  </si>
  <si>
    <t>上限（分散既知）</t>
    <rPh sb="0" eb="2">
      <t>ジョウゲン</t>
    </rPh>
    <rPh sb="3" eb="5">
      <t>ブンサン</t>
    </rPh>
    <rPh sb="5" eb="7">
      <t>キチ</t>
    </rPh>
    <phoneticPr fontId="1"/>
  </si>
  <si>
    <t>下限（分散既知）</t>
    <rPh sb="0" eb="2">
      <t>カゲン</t>
    </rPh>
    <rPh sb="3" eb="5">
      <t>ブンサン</t>
    </rPh>
    <rPh sb="5" eb="7">
      <t>キチ</t>
    </rPh>
    <phoneticPr fontId="1"/>
  </si>
  <si>
    <t>上限（分散未知）</t>
    <rPh sb="0" eb="2">
      <t>ジョウゲン</t>
    </rPh>
    <rPh sb="3" eb="5">
      <t>ブンサン</t>
    </rPh>
    <rPh sb="5" eb="7">
      <t>ミチ</t>
    </rPh>
    <phoneticPr fontId="1"/>
  </si>
  <si>
    <t>下限（分散未知）</t>
    <rPh sb="0" eb="2">
      <t>カゲン</t>
    </rPh>
    <rPh sb="3" eb="5">
      <t>ブンサン</t>
    </rPh>
    <rPh sb="5" eb="7">
      <t>ミチ</t>
    </rPh>
    <phoneticPr fontId="1"/>
  </si>
  <si>
    <t>上限</t>
    <rPh sb="0" eb="2">
      <t>ジョウゲン</t>
    </rPh>
    <phoneticPr fontId="1"/>
  </si>
  <si>
    <t>下限</t>
    <rPh sb="0" eb="2">
      <t>カゲン</t>
    </rPh>
    <phoneticPr fontId="1"/>
  </si>
  <si>
    <t>教室１</t>
    <rPh sb="0" eb="2">
      <t>キョウシツ</t>
    </rPh>
    <phoneticPr fontId="2"/>
  </si>
  <si>
    <t>教室２</t>
    <rPh sb="0" eb="2">
      <t>キョウシツ</t>
    </rPh>
    <phoneticPr fontId="2"/>
  </si>
  <si>
    <t>教室３</t>
    <rPh sb="0" eb="2">
      <t>キョウシツ</t>
    </rPh>
    <phoneticPr fontId="2"/>
  </si>
  <si>
    <t>高齢化率(X)</t>
    <rPh sb="0" eb="3">
      <t>コウレイカ</t>
    </rPh>
    <rPh sb="3" eb="4">
      <t>リツ</t>
    </rPh>
    <phoneticPr fontId="1"/>
  </si>
  <si>
    <t>貯蓄率(Y)</t>
    <rPh sb="0" eb="2">
      <t>チョチク</t>
    </rPh>
    <rPh sb="2" eb="3">
      <t>リツ</t>
    </rPh>
    <phoneticPr fontId="1"/>
  </si>
  <si>
    <t>残差</t>
    <rPh sb="0" eb="2">
      <t>ザンサ</t>
    </rPh>
    <phoneticPr fontId="1"/>
  </si>
  <si>
    <t>回帰分析</t>
    <rPh sb="0" eb="2">
      <t>カイキ</t>
    </rPh>
    <rPh sb="2" eb="4">
      <t>ブンセキ</t>
    </rPh>
    <phoneticPr fontId="1"/>
  </si>
  <si>
    <t>分析ツールで行った回帰分析結果</t>
    <rPh sb="0" eb="2">
      <t>ブンセキ</t>
    </rPh>
    <rPh sb="6" eb="7">
      <t>オコナ</t>
    </rPh>
    <rPh sb="9" eb="11">
      <t>カイキ</t>
    </rPh>
    <rPh sb="11" eb="13">
      <t>ブンセキ</t>
    </rPh>
    <rPh sb="13" eb="15">
      <t>ケッカ</t>
    </rPh>
    <phoneticPr fontId="1"/>
  </si>
  <si>
    <t>オーストラリア</t>
  </si>
  <si>
    <t>オーストリア</t>
  </si>
  <si>
    <t>係数（傾き）</t>
    <rPh sb="0" eb="2">
      <t>ケイスウ</t>
    </rPh>
    <rPh sb="3" eb="4">
      <t>カタム</t>
    </rPh>
    <phoneticPr fontId="1"/>
  </si>
  <si>
    <t>ベルギー</t>
  </si>
  <si>
    <t>係数（切片）</t>
    <rPh sb="0" eb="2">
      <t>ケイスウ</t>
    </rPh>
    <rPh sb="3" eb="5">
      <t>セッペン</t>
    </rPh>
    <phoneticPr fontId="1"/>
  </si>
  <si>
    <t>ボリビア</t>
  </si>
  <si>
    <t>ブラジル</t>
  </si>
  <si>
    <t>決定係数</t>
    <rPh sb="0" eb="2">
      <t>ケッテイ</t>
    </rPh>
    <rPh sb="2" eb="4">
      <t>ケイスウ</t>
    </rPh>
    <phoneticPr fontId="1"/>
  </si>
  <si>
    <t>カナダ</t>
  </si>
  <si>
    <t>R</t>
    <phoneticPr fontId="1"/>
  </si>
  <si>
    <t>チリ</t>
  </si>
  <si>
    <t>中国</t>
    <rPh sb="0" eb="2">
      <t>チュウゴク</t>
    </rPh>
    <phoneticPr fontId="5"/>
  </si>
  <si>
    <t>コロンビア</t>
  </si>
  <si>
    <t>標準誤差（傾き）</t>
    <rPh sb="0" eb="2">
      <t>ヒョウジュン</t>
    </rPh>
    <rPh sb="2" eb="4">
      <t>ゴサ</t>
    </rPh>
    <rPh sb="5" eb="6">
      <t>カタム</t>
    </rPh>
    <phoneticPr fontId="1"/>
  </si>
  <si>
    <t>コスタリカ</t>
  </si>
  <si>
    <t>標準誤差（切片）</t>
    <rPh sb="0" eb="2">
      <t>ヒョウジュン</t>
    </rPh>
    <rPh sb="2" eb="4">
      <t>ゴサ</t>
    </rPh>
    <rPh sb="5" eb="7">
      <t>セッペン</t>
    </rPh>
    <phoneticPr fontId="1"/>
  </si>
  <si>
    <t>デンマーク</t>
  </si>
  <si>
    <t>エクアドル</t>
  </si>
  <si>
    <t>t（傾き）</t>
    <rPh sb="2" eb="3">
      <t>カタム</t>
    </rPh>
    <phoneticPr fontId="1"/>
  </si>
  <si>
    <t>フィンランド</t>
  </si>
  <si>
    <t>t(切片）</t>
    <rPh sb="2" eb="4">
      <t>セッペン</t>
    </rPh>
    <phoneticPr fontId="1"/>
  </si>
  <si>
    <t>フランス</t>
  </si>
  <si>
    <t>p値（傾き）</t>
    <rPh sb="1" eb="2">
      <t>アタイ</t>
    </rPh>
    <rPh sb="3" eb="4">
      <t>カタム</t>
    </rPh>
    <phoneticPr fontId="1"/>
  </si>
  <si>
    <t>ドイツ</t>
  </si>
  <si>
    <t>p値（切片）</t>
    <rPh sb="1" eb="2">
      <t>アタイ</t>
    </rPh>
    <rPh sb="3" eb="5">
      <t>セッペン</t>
    </rPh>
    <phoneticPr fontId="1"/>
  </si>
  <si>
    <t>ギリシア</t>
  </si>
  <si>
    <t>グアテマラ</t>
  </si>
  <si>
    <t>信頼区間上限（傾き）</t>
    <rPh sb="0" eb="2">
      <t>シンライ</t>
    </rPh>
    <rPh sb="2" eb="4">
      <t>クカン</t>
    </rPh>
    <rPh sb="4" eb="6">
      <t>ジョウゲン</t>
    </rPh>
    <rPh sb="7" eb="8">
      <t>カタム</t>
    </rPh>
    <phoneticPr fontId="1"/>
  </si>
  <si>
    <t>ホンジュラス</t>
  </si>
  <si>
    <t>信頼区間下限（傾き）</t>
    <rPh sb="0" eb="2">
      <t>シンライ</t>
    </rPh>
    <rPh sb="2" eb="4">
      <t>クカン</t>
    </rPh>
    <rPh sb="4" eb="6">
      <t>カゲン</t>
    </rPh>
    <rPh sb="7" eb="8">
      <t>カタム</t>
    </rPh>
    <phoneticPr fontId="1"/>
  </si>
  <si>
    <t>アイスランド</t>
  </si>
  <si>
    <t>インド</t>
  </si>
  <si>
    <t>信頼区間上限（切片）</t>
    <rPh sb="0" eb="2">
      <t>シンライ</t>
    </rPh>
    <rPh sb="2" eb="4">
      <t>クカン</t>
    </rPh>
    <rPh sb="4" eb="6">
      <t>ジョウゲン</t>
    </rPh>
    <rPh sb="7" eb="9">
      <t>セッペン</t>
    </rPh>
    <phoneticPr fontId="1"/>
  </si>
  <si>
    <t>アイルランド</t>
  </si>
  <si>
    <t>信頼区間下限（切片）</t>
    <rPh sb="0" eb="2">
      <t>シンライ</t>
    </rPh>
    <rPh sb="2" eb="4">
      <t>クカン</t>
    </rPh>
    <rPh sb="4" eb="6">
      <t>カゲン</t>
    </rPh>
    <rPh sb="7" eb="9">
      <t>セッペン</t>
    </rPh>
    <phoneticPr fontId="1"/>
  </si>
  <si>
    <t>イタリア</t>
  </si>
  <si>
    <t>日本</t>
    <rPh sb="0" eb="2">
      <t>ニホン</t>
    </rPh>
    <phoneticPr fontId="1"/>
  </si>
  <si>
    <t>日本</t>
    <rPh sb="0" eb="2">
      <t>ニホン</t>
    </rPh>
    <phoneticPr fontId="5"/>
  </si>
  <si>
    <t>※信頼区間は95%水準。</t>
    <rPh sb="1" eb="3">
      <t>シンライ</t>
    </rPh>
    <rPh sb="3" eb="5">
      <t>クカン</t>
    </rPh>
    <rPh sb="9" eb="11">
      <t>スイジュン</t>
    </rPh>
    <phoneticPr fontId="1"/>
  </si>
  <si>
    <t>韓国</t>
    <rPh sb="0" eb="2">
      <t>カンコク</t>
    </rPh>
    <phoneticPr fontId="5"/>
  </si>
  <si>
    <t>ルクセンブルグ</t>
  </si>
  <si>
    <t>マルタ</t>
  </si>
  <si>
    <t>ノルウェー</t>
  </si>
  <si>
    <t>オランダ</t>
  </si>
  <si>
    <t>ニュージーランド</t>
  </si>
  <si>
    <t>ニカラグア</t>
  </si>
  <si>
    <t>パナマ</t>
  </si>
  <si>
    <t>パラグアイ</t>
  </si>
  <si>
    <t>ペルー</t>
  </si>
  <si>
    <t>フィリピン</t>
  </si>
  <si>
    <t>ポルトガル</t>
  </si>
  <si>
    <t>南アフリカ</t>
    <rPh sb="0" eb="1">
      <t>ミナミ</t>
    </rPh>
    <phoneticPr fontId="1"/>
  </si>
  <si>
    <t>南アフリカ</t>
    <rPh sb="0" eb="1">
      <t>ミナミ</t>
    </rPh>
    <phoneticPr fontId="5"/>
  </si>
  <si>
    <t>南ローデシア</t>
    <rPh sb="0" eb="1">
      <t>ミナミ</t>
    </rPh>
    <phoneticPr fontId="1"/>
  </si>
  <si>
    <t>南ローデシア</t>
    <rPh sb="0" eb="1">
      <t>ミナミ</t>
    </rPh>
    <phoneticPr fontId="5"/>
  </si>
  <si>
    <t>スペイン</t>
  </si>
  <si>
    <t>スウェーデン</t>
  </si>
  <si>
    <t>スイス</t>
  </si>
  <si>
    <t>トルコ</t>
  </si>
  <si>
    <t>チュニジア</t>
  </si>
  <si>
    <t>英国</t>
    <rPh sb="0" eb="2">
      <t>エイコク</t>
    </rPh>
    <phoneticPr fontId="1"/>
  </si>
  <si>
    <t>英国</t>
    <rPh sb="0" eb="2">
      <t>エイコク</t>
    </rPh>
    <phoneticPr fontId="5"/>
  </si>
  <si>
    <t>米国</t>
    <rPh sb="0" eb="2">
      <t>ベイコク</t>
    </rPh>
    <phoneticPr fontId="5"/>
  </si>
  <si>
    <t>ベネズエラ</t>
  </si>
  <si>
    <t>ザンビア</t>
  </si>
  <si>
    <t>ジャマイカ</t>
  </si>
  <si>
    <t>ウルグアイ</t>
  </si>
  <si>
    <t>リビア</t>
  </si>
  <si>
    <t>マレーシア</t>
  </si>
  <si>
    <t>予測値</t>
    <rPh sb="0" eb="3">
      <t>ヨソクチ</t>
    </rPh>
    <phoneticPr fontId="1"/>
  </si>
  <si>
    <t>標準誤差（回帰）</t>
    <rPh sb="0" eb="2">
      <t>ヒョウジュン</t>
    </rPh>
    <rPh sb="2" eb="4">
      <t>ゴサ</t>
    </rPh>
    <rPh sb="5" eb="7">
      <t>カイキ</t>
    </rPh>
    <phoneticPr fontId="1"/>
  </si>
  <si>
    <t>貯蓄率(%)</t>
    <rPh sb="0" eb="2">
      <t>チョチク</t>
    </rPh>
    <rPh sb="2" eb="3">
      <t>リツ</t>
    </rPh>
    <phoneticPr fontId="1"/>
  </si>
  <si>
    <t>高齢化率(%)</t>
    <rPh sb="0" eb="3">
      <t>コウレイカ</t>
    </rPh>
    <rPh sb="3" eb="4">
      <t>リツ</t>
    </rPh>
    <phoneticPr fontId="1"/>
  </si>
  <si>
    <t>年少人口率(%)</t>
    <rPh sb="0" eb="2">
      <t>ネンショウ</t>
    </rPh>
    <rPh sb="2" eb="4">
      <t>ジンコウ</t>
    </rPh>
    <rPh sb="4" eb="5">
      <t>リツ</t>
    </rPh>
    <phoneticPr fontId="1"/>
  </si>
  <si>
    <t>Twitter</t>
    <phoneticPr fontId="1"/>
  </si>
  <si>
    <t>Facebook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</si>
  <si>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</si>
  <si>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</si>
  <si>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訪日外客数</t>
    <rPh sb="0" eb="2">
      <t>ホウニチ</t>
    </rPh>
    <rPh sb="2" eb="3">
      <t>ガイ</t>
    </rPh>
    <rPh sb="3" eb="5">
      <t>キャクスウ</t>
    </rPh>
    <phoneticPr fontId="1"/>
  </si>
  <si>
    <t>(万円，回）</t>
    <rPh sb="1" eb="3">
      <t>マンエン</t>
    </rPh>
    <rPh sb="4" eb="5">
      <t>カイ</t>
    </rPh>
    <phoneticPr fontId="1"/>
  </si>
  <si>
    <t>店舗A</t>
    <rPh sb="0" eb="2">
      <t>テンポ</t>
    </rPh>
    <phoneticPr fontId="1"/>
  </si>
  <si>
    <t>店舗B</t>
    <rPh sb="0" eb="2">
      <t>テンポ</t>
    </rPh>
    <phoneticPr fontId="1"/>
  </si>
  <si>
    <t>売上高</t>
    <rPh sb="0" eb="2">
      <t>ウリアゲ</t>
    </rPh>
    <rPh sb="2" eb="3">
      <t>ダカ</t>
    </rPh>
    <phoneticPr fontId="1"/>
  </si>
  <si>
    <t>販売促進</t>
    <rPh sb="0" eb="2">
      <t>ハンバイ</t>
    </rPh>
    <rPh sb="2" eb="4">
      <t>ソクシン</t>
    </rPh>
    <phoneticPr fontId="1"/>
  </si>
  <si>
    <t>2月</t>
    <rPh sb="1" eb="2">
      <t>ツキ</t>
    </rPh>
    <phoneticPr fontId="1"/>
  </si>
  <si>
    <t>男子学生</t>
    <rPh sb="0" eb="2">
      <t>ダンシ</t>
    </rPh>
    <rPh sb="2" eb="4">
      <t>ガクセイ</t>
    </rPh>
    <phoneticPr fontId="1"/>
  </si>
  <si>
    <t>女子学生</t>
    <rPh sb="0" eb="2">
      <t>ジョシ</t>
    </rPh>
    <rPh sb="2" eb="4">
      <t>ガクセイ</t>
    </rPh>
    <phoneticPr fontId="1"/>
  </si>
  <si>
    <t>東京ーロンドン</t>
    <rPh sb="0" eb="2">
      <t>トウキョウ</t>
    </rPh>
    <phoneticPr fontId="1"/>
  </si>
  <si>
    <t>東京ーニューヨーク</t>
    <rPh sb="0" eb="2">
      <t>トウキョウ</t>
    </rPh>
    <phoneticPr fontId="1"/>
  </si>
  <si>
    <t>和食</t>
    <rPh sb="0" eb="2">
      <t>ワショク</t>
    </rPh>
    <phoneticPr fontId="1"/>
  </si>
  <si>
    <t>洋食</t>
    <rPh sb="0" eb="2">
      <t>ヨウショク</t>
    </rPh>
    <phoneticPr fontId="1"/>
  </si>
  <si>
    <t>総数</t>
    <rPh sb="0" eb="2">
      <t>ソウスウ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</si>
</sst>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"/>
    <numFmt numFmtId="177" formatCode="_(&quot;$&quot;* #,##0.00_);_(&quot;$&quot;* \(#,##0.00\);_(&quot;$&quot;* &quot;-&quot;??_);_(@_)"/>
    <numFmt numFmtId="178" formatCode="#,##0.0;[Red]\-#,##0.0"/>
    <numFmt numFmtId="179" formatCode="#,##0.00_ ;[Red]\-#,##0.00\ 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Yu Gothic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"/>
      <name val="Arial"/>
      <family val="2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.5"/>
      <color theme="1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4">
    <xf numFmtId="0" fontId="0" fillId="0" borderId="0">
      <alignment vertical="center"/>
    </xf>
    <xf numFmtId="0" fontId="5" fillId="0" borderId="0"/>
    <xf numFmtId="177" fontId="5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176" fontId="8" fillId="0" borderId="0" xfId="0" applyNumberFormat="1" applyFont="1" applyAlignment="1">
      <alignment horizontal="justify" vertical="center"/>
    </xf>
    <xf numFmtId="55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10" fillId="0" borderId="0" xfId="0" applyFont="1" applyFill="1" applyAlignment="1">
      <alignment horizontal="right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8" fontId="0" fillId="0" borderId="0" xfId="3" applyFont="1" applyFill="1" applyBorder="1" applyAlignment="1">
      <alignment horizontal="center" vertical="center"/>
    </xf>
    <xf numFmtId="38" fontId="0" fillId="0" borderId="16" xfId="3" applyFont="1" applyFill="1" applyBorder="1" applyAlignment="1">
      <alignment horizontal="center" vertical="center"/>
    </xf>
    <xf numFmtId="40" fontId="0" fillId="0" borderId="0" xfId="0" applyNumberFormat="1" applyFill="1">
      <alignment vertical="center"/>
    </xf>
    <xf numFmtId="178" fontId="0" fillId="0" borderId="0" xfId="0" applyNumberFormat="1" applyFill="1">
      <alignment vertical="center"/>
    </xf>
    <xf numFmtId="38" fontId="0" fillId="0" borderId="0" xfId="0" applyNumberFormat="1" applyFill="1">
      <alignment vertical="center"/>
    </xf>
    <xf numFmtId="2" fontId="0" fillId="0" borderId="0" xfId="0" applyNumberFormat="1" applyFill="1">
      <alignment vertical="center"/>
    </xf>
    <xf numFmtId="179" fontId="0" fillId="0" borderId="0" xfId="0" applyNumberFormat="1" applyFill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1" applyFont="1" applyAlignment="1">
      <alignment horizontal="center" wrapText="1"/>
    </xf>
    <xf numFmtId="0" fontId="11" fillId="0" borderId="0" xfId="1" applyFont="1" applyAlignment="1">
      <alignment horizontal="center"/>
    </xf>
    <xf numFmtId="17" fontId="11" fillId="0" borderId="0" xfId="1" applyNumberFormat="1" applyFont="1" applyAlignment="1">
      <alignment horizontal="center"/>
    </xf>
    <xf numFmtId="2" fontId="12" fillId="0" borderId="0" xfId="2" applyNumberFormat="1" applyFont="1" applyAlignment="1">
      <alignment horizontal="center"/>
    </xf>
    <xf numFmtId="2" fontId="12" fillId="0" borderId="0" xfId="1" applyNumberFormat="1" applyFont="1" applyAlignment="1">
      <alignment horizontal="center"/>
    </xf>
    <xf numFmtId="39" fontId="11" fillId="0" borderId="0" xfId="1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39" fontId="3" fillId="0" borderId="0" xfId="0" applyNumberFormat="1" applyFont="1" applyAlignment="1">
      <alignment horizontal="center" vertical="center"/>
    </xf>
  </cellXfs>
  <cellStyles count="4">
    <cellStyle name="桁区切り" xfId="3" builtinId="6"/>
    <cellStyle name="通貨 [0.00]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workbookViewId="0"/>
  </sheetViews>
  <sheetFormatPr defaultRowHeight="13.5"/>
  <cols>
    <col min="1" max="1" width="12.75" customWidth="1"/>
    <col min="2" max="3" width="9.75" customWidth="1"/>
  </cols>
  <sheetData>
    <row r="1" spans="1:3">
      <c r="B1" t="s">
        <v>127</v>
      </c>
      <c r="C1" t="s">
        <v>128</v>
      </c>
    </row>
    <row r="2" spans="1:3">
      <c r="A2" s="27">
        <v>39814</v>
      </c>
      <c r="B2" s="28">
        <v>0.2</v>
      </c>
      <c r="C2" s="28">
        <v>0.28000000000000003</v>
      </c>
    </row>
    <row r="3" spans="1:3">
      <c r="A3" s="27">
        <v>39845</v>
      </c>
      <c r="B3" s="28">
        <v>0.23899999999999999</v>
      </c>
      <c r="C3" s="28">
        <v>0.41700000000000004</v>
      </c>
    </row>
    <row r="4" spans="1:3">
      <c r="A4" s="27">
        <v>39873</v>
      </c>
      <c r="B4" s="28">
        <v>0.35700000000000004</v>
      </c>
      <c r="C4" s="28">
        <v>0.63800000000000001</v>
      </c>
    </row>
    <row r="5" spans="1:3">
      <c r="A5" s="27">
        <v>39904</v>
      </c>
      <c r="B5" s="28">
        <v>0.52100000000000002</v>
      </c>
      <c r="C5" s="28">
        <v>0.57299999999999995</v>
      </c>
    </row>
    <row r="6" spans="1:3">
      <c r="A6" s="27">
        <v>39934</v>
      </c>
      <c r="B6" s="28">
        <v>0.496</v>
      </c>
      <c r="C6" s="28">
        <v>0.44500000000000001</v>
      </c>
    </row>
    <row r="7" spans="1:3">
      <c r="A7" s="27">
        <v>39965</v>
      </c>
      <c r="B7" s="28">
        <v>0.78299999999999992</v>
      </c>
      <c r="C7" s="28">
        <v>0.499</v>
      </c>
    </row>
    <row r="8" spans="1:3">
      <c r="A8" s="27">
        <v>39995</v>
      </c>
      <c r="B8" s="28">
        <v>0.78299999999999992</v>
      </c>
      <c r="C8" s="28">
        <v>0.83599999999999997</v>
      </c>
    </row>
    <row r="9" spans="1:3">
      <c r="A9" s="27">
        <v>40026</v>
      </c>
      <c r="B9" s="28">
        <v>0.78299999999999992</v>
      </c>
      <c r="C9" s="28">
        <v>0.76700000000000002</v>
      </c>
    </row>
    <row r="10" spans="1:3">
      <c r="A10" s="27">
        <v>40057</v>
      </c>
      <c r="B10" s="28">
        <v>0.78299999999999992</v>
      </c>
      <c r="C10" s="28">
        <v>0.879</v>
      </c>
    </row>
    <row r="11" spans="1:3">
      <c r="A11" s="27">
        <v>40087</v>
      </c>
      <c r="B11" s="28">
        <v>0.78299999999999992</v>
      </c>
      <c r="C11" s="28">
        <v>1.2170000000000001</v>
      </c>
    </row>
    <row r="12" spans="1:3">
      <c r="A12" s="27">
        <v>40118</v>
      </c>
      <c r="B12" s="28">
        <v>0.78299999999999992</v>
      </c>
      <c r="C12" s="28">
        <v>1.391</v>
      </c>
    </row>
    <row r="13" spans="1:3">
      <c r="A13" s="27">
        <v>40148</v>
      </c>
      <c r="B13" s="28">
        <v>0.78299999999999992</v>
      </c>
      <c r="C13" s="28">
        <v>1.4</v>
      </c>
    </row>
    <row r="14" spans="1:3">
      <c r="A14" s="27">
        <v>40179</v>
      </c>
      <c r="B14" s="28">
        <v>4.7320000000000002</v>
      </c>
      <c r="C14" s="28">
        <v>1.3559999999999999</v>
      </c>
    </row>
    <row r="15" spans="1:3">
      <c r="A15" s="27">
        <v>40210</v>
      </c>
      <c r="B15" s="28">
        <v>5.6220000000000008</v>
      </c>
      <c r="C15" s="28">
        <v>1.0840000000000001</v>
      </c>
    </row>
    <row r="16" spans="1:3">
      <c r="A16" s="27">
        <v>40238</v>
      </c>
      <c r="B16" s="28">
        <v>7.5220000000000002</v>
      </c>
      <c r="C16" s="28">
        <v>1.679</v>
      </c>
    </row>
    <row r="17" spans="1:3">
      <c r="A17" s="27">
        <v>40269</v>
      </c>
      <c r="B17" s="28">
        <v>9.8819999999999997</v>
      </c>
      <c r="C17" s="28">
        <v>1.8730000000000002</v>
      </c>
    </row>
    <row r="18" spans="1:3">
      <c r="A18" s="27">
        <v>40299</v>
      </c>
      <c r="B18" s="28">
        <v>9.157</v>
      </c>
      <c r="C18" s="28">
        <v>1.653</v>
      </c>
    </row>
    <row r="19" spans="1:3">
      <c r="A19" s="27">
        <v>40330</v>
      </c>
      <c r="B19" s="28">
        <v>9.1</v>
      </c>
      <c r="C19" s="28">
        <v>1.5959999999999999</v>
      </c>
    </row>
    <row r="20" spans="1:3">
      <c r="A20" s="27">
        <v>40360</v>
      </c>
      <c r="B20" s="28">
        <v>9.4960000000000004</v>
      </c>
      <c r="C20" s="28">
        <v>1.7190000000000001</v>
      </c>
    </row>
    <row r="21" spans="1:3">
      <c r="A21" s="27">
        <v>40391</v>
      </c>
      <c r="B21" s="28">
        <v>10.068999999999999</v>
      </c>
      <c r="C21" s="28">
        <v>1.9280000000000002</v>
      </c>
    </row>
    <row r="22" spans="1:3">
      <c r="A22" s="27">
        <v>40422</v>
      </c>
      <c r="B22" s="28">
        <v>11.129000000000001</v>
      </c>
      <c r="C22" s="28">
        <v>2.08</v>
      </c>
    </row>
    <row r="23" spans="1:3">
      <c r="A23" s="27">
        <v>40452</v>
      </c>
      <c r="B23" s="28">
        <v>11.777999999999999</v>
      </c>
      <c r="C23" s="28">
        <v>2.819</v>
      </c>
    </row>
    <row r="24" spans="1:3">
      <c r="A24" s="27">
        <v>40483</v>
      </c>
      <c r="B24" s="28">
        <v>12.444000000000001</v>
      </c>
      <c r="C24" s="28">
        <v>2.9339999999999997</v>
      </c>
    </row>
    <row r="25" spans="1:3">
      <c r="A25" s="27">
        <v>40513</v>
      </c>
      <c r="B25" s="28">
        <v>12.901</v>
      </c>
      <c r="C25" s="28">
        <v>3.077</v>
      </c>
    </row>
    <row r="26" spans="1:3">
      <c r="A26" s="27">
        <v>40544</v>
      </c>
      <c r="B26" s="28">
        <v>14.210999999999999</v>
      </c>
      <c r="C26" s="28">
        <v>4.5979999999999999</v>
      </c>
    </row>
    <row r="27" spans="1:3">
      <c r="A27" s="27">
        <v>40575</v>
      </c>
      <c r="B27" s="28">
        <v>12.824000000000002</v>
      </c>
      <c r="C27" s="28">
        <v>6.03</v>
      </c>
    </row>
    <row r="28" spans="1:3">
      <c r="A28" s="27">
        <v>40603</v>
      </c>
      <c r="B28" s="28">
        <v>17.570999999999998</v>
      </c>
      <c r="C28" s="28">
        <v>7.6589999999999998</v>
      </c>
    </row>
    <row r="29" spans="1:3">
      <c r="A29" s="27">
        <v>40634</v>
      </c>
      <c r="B29" s="28">
        <v>15.489000000000001</v>
      </c>
      <c r="C29" s="28">
        <v>6.9390000000000001</v>
      </c>
    </row>
    <row r="30" spans="1:3">
      <c r="A30" s="27">
        <v>40664</v>
      </c>
      <c r="B30" s="28">
        <v>14.665999999999999</v>
      </c>
      <c r="C30" s="28">
        <v>8.2040000000000006</v>
      </c>
    </row>
    <row r="31" spans="1:3">
      <c r="A31" s="27">
        <v>40695</v>
      </c>
      <c r="B31" s="28">
        <v>14.515999999999998</v>
      </c>
      <c r="C31" s="28">
        <v>8.7170000000000005</v>
      </c>
    </row>
    <row r="32" spans="1:3">
      <c r="A32" s="27">
        <v>40725</v>
      </c>
      <c r="B32" s="28">
        <v>14.738999999999999</v>
      </c>
      <c r="C32" s="28">
        <v>9.7720000000000002</v>
      </c>
    </row>
    <row r="33" spans="1:3">
      <c r="A33" s="27">
        <v>40756</v>
      </c>
      <c r="B33" s="28">
        <v>14.962</v>
      </c>
      <c r="C33" s="28">
        <v>10.827</v>
      </c>
    </row>
    <row r="34" spans="1:3">
      <c r="A34" s="27">
        <v>40787</v>
      </c>
      <c r="B34" s="28">
        <v>14.415999999999999</v>
      </c>
      <c r="C34" s="28">
        <v>11.274000000000001</v>
      </c>
    </row>
    <row r="35" spans="1:3">
      <c r="A35" s="27">
        <v>40817</v>
      </c>
      <c r="B35" s="28">
        <v>14.550999999999998</v>
      </c>
      <c r="C35" s="28">
        <v>11.319000000000001</v>
      </c>
    </row>
    <row r="36" spans="1:3">
      <c r="A36" s="27">
        <v>40848</v>
      </c>
      <c r="B36" s="28">
        <v>13.199000000000002</v>
      </c>
      <c r="C36" s="28">
        <v>13.061</v>
      </c>
    </row>
    <row r="37" spans="1:3">
      <c r="A37" s="27">
        <v>40878</v>
      </c>
      <c r="B37" s="28">
        <v>13.199000000000002</v>
      </c>
      <c r="C37" s="28">
        <v>13.061</v>
      </c>
    </row>
    <row r="38" spans="1:3">
      <c r="A38" s="27">
        <v>40909</v>
      </c>
      <c r="B38" s="28">
        <v>13.199000000000002</v>
      </c>
      <c r="C38" s="28">
        <v>13.061</v>
      </c>
    </row>
    <row r="39" spans="1:3">
      <c r="A39" s="27">
        <v>40940</v>
      </c>
      <c r="B39" s="28">
        <v>13.4</v>
      </c>
      <c r="C39" s="28">
        <v>13.5</v>
      </c>
    </row>
    <row r="40" spans="1:3">
      <c r="A40" s="27">
        <v>40969</v>
      </c>
      <c r="B40" s="28">
        <v>14.017000000000001</v>
      </c>
      <c r="C40" s="28">
        <v>14.877000000000001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defaultRowHeight="13.5"/>
  <cols>
    <col min="1" max="1" width="10.25" customWidth="1"/>
    <col min="2" max="2" width="11.375" customWidth="1"/>
    <col min="3" max="3" width="13.625" customWidth="1"/>
    <col min="4" max="4" width="11.375" customWidth="1"/>
    <col min="5" max="5" width="6.625" customWidth="1"/>
  </cols>
  <sheetData>
    <row r="1" spans="1:4">
      <c r="A1" s="1"/>
      <c r="B1" s="1" t="s">
        <v>23</v>
      </c>
      <c r="C1" s="1"/>
      <c r="D1" s="1" t="s">
        <v>23</v>
      </c>
    </row>
    <row r="2" spans="1:4">
      <c r="A2" s="3">
        <v>42430</v>
      </c>
      <c r="B2" s="4">
        <v>0.36590415780803909</v>
      </c>
      <c r="C2" s="3">
        <v>42705</v>
      </c>
      <c r="D2" s="4">
        <v>1.111532942318405</v>
      </c>
    </row>
    <row r="3" spans="1:4">
      <c r="A3" s="3">
        <v>42431</v>
      </c>
      <c r="B3" s="4">
        <v>4.0273400159804851</v>
      </c>
      <c r="C3" s="3">
        <v>42706</v>
      </c>
      <c r="D3" s="4">
        <v>-0.47126175492433475</v>
      </c>
    </row>
    <row r="4" spans="1:4">
      <c r="A4" s="3">
        <v>42432</v>
      </c>
      <c r="B4" s="4">
        <v>1.2674797374463864</v>
      </c>
      <c r="C4" s="3">
        <v>42709</v>
      </c>
      <c r="D4" s="4">
        <v>-0.82335939283346704</v>
      </c>
    </row>
    <row r="5" spans="1:4">
      <c r="A5" s="3">
        <v>42433</v>
      </c>
      <c r="B5" s="4">
        <v>0.32153138199060294</v>
      </c>
      <c r="C5" s="3">
        <v>42710</v>
      </c>
      <c r="D5" s="4">
        <v>0.46703380844625997</v>
      </c>
    </row>
    <row r="6" spans="1:4">
      <c r="A6" s="3">
        <v>42436</v>
      </c>
      <c r="B6" s="4">
        <v>-0.60991579181486344</v>
      </c>
      <c r="C6" s="3">
        <v>42711</v>
      </c>
      <c r="D6" s="4">
        <v>0.73880006329289927</v>
      </c>
    </row>
    <row r="7" spans="1:4">
      <c r="A7" s="3">
        <v>42437</v>
      </c>
      <c r="B7" s="4">
        <v>-0.76078132817336552</v>
      </c>
      <c r="C7" s="3">
        <v>42712</v>
      </c>
      <c r="D7" s="4">
        <v>1.4426681745224101</v>
      </c>
    </row>
    <row r="8" spans="1:4">
      <c r="A8" s="3">
        <v>42438</v>
      </c>
      <c r="B8" s="4">
        <v>-0.84337687091959879</v>
      </c>
      <c r="C8" s="3">
        <v>42713</v>
      </c>
      <c r="D8" s="4">
        <v>1.222942937929794</v>
      </c>
    </row>
    <row r="9" spans="1:4">
      <c r="A9" s="3">
        <v>42439</v>
      </c>
      <c r="B9" s="4">
        <v>1.2548474756931327</v>
      </c>
      <c r="C9" s="3">
        <v>42716</v>
      </c>
      <c r="D9" s="4">
        <v>0.83174360401141456</v>
      </c>
    </row>
    <row r="10" spans="1:4">
      <c r="A10" s="3">
        <v>42440</v>
      </c>
      <c r="B10" s="4">
        <v>0.5120868028431147</v>
      </c>
      <c r="C10" s="3">
        <v>42717</v>
      </c>
      <c r="D10" s="4">
        <v>0.49727290338648089</v>
      </c>
    </row>
    <row r="11" spans="1:4">
      <c r="A11" s="3">
        <v>42443</v>
      </c>
      <c r="B11" s="4">
        <v>1.7258689525990079</v>
      </c>
      <c r="C11" s="3">
        <v>42718</v>
      </c>
      <c r="D11" s="4">
        <v>1.6050226334840545E-2</v>
      </c>
    </row>
    <row r="12" spans="1:4">
      <c r="A12" s="3">
        <v>42444</v>
      </c>
      <c r="B12" s="4">
        <v>-0.67934592968725838</v>
      </c>
      <c r="C12" s="3">
        <v>42719</v>
      </c>
      <c r="D12" s="4">
        <v>0.10475662435283084</v>
      </c>
    </row>
    <row r="13" spans="1:4">
      <c r="A13" s="3">
        <v>42445</v>
      </c>
      <c r="B13" s="4">
        <v>-0.83669388760814201</v>
      </c>
      <c r="C13" s="3">
        <v>42720</v>
      </c>
      <c r="D13" s="4">
        <v>0.65862008000667771</v>
      </c>
    </row>
    <row r="14" spans="1:4">
      <c r="A14" s="3">
        <v>42446</v>
      </c>
      <c r="B14" s="4">
        <v>-0.22453013384673426</v>
      </c>
      <c r="C14" s="3">
        <v>42723</v>
      </c>
      <c r="D14" s="4">
        <v>-4.9236005144948081E-2</v>
      </c>
    </row>
    <row r="15" spans="1:4">
      <c r="A15" s="3">
        <v>42447</v>
      </c>
      <c r="B15" s="4">
        <v>-1.2570725281678463</v>
      </c>
      <c r="C15" s="3">
        <v>42724</v>
      </c>
      <c r="D15" s="4">
        <v>0.52939307866513019</v>
      </c>
    </row>
    <row r="16" spans="1:4">
      <c r="A16" s="3">
        <v>42450</v>
      </c>
      <c r="B16" s="4">
        <v>1.9171910414208071</v>
      </c>
      <c r="C16" s="3">
        <v>42725</v>
      </c>
      <c r="D16" s="4">
        <v>-0.25701739564141235</v>
      </c>
    </row>
    <row r="17" spans="1:4">
      <c r="A17" s="3">
        <v>42451</v>
      </c>
      <c r="B17" s="4">
        <v>-0.27941666712987256</v>
      </c>
      <c r="C17" s="3">
        <v>42726</v>
      </c>
      <c r="D17" s="4">
        <v>-8.6540089615461113E-2</v>
      </c>
    </row>
    <row r="18" spans="1:4">
      <c r="A18" s="3">
        <v>42452</v>
      </c>
      <c r="B18" s="4">
        <v>-0.64113166976671465</v>
      </c>
      <c r="C18" s="3">
        <v>42730</v>
      </c>
      <c r="D18" s="4">
        <v>-0.15984833526836439</v>
      </c>
    </row>
    <row r="19" spans="1:4">
      <c r="A19" s="3">
        <v>42453</v>
      </c>
      <c r="B19" s="4">
        <v>0.65154229237549544</v>
      </c>
      <c r="C19" s="3">
        <v>42731</v>
      </c>
      <c r="D19" s="4">
        <v>3.3093039681197922E-2</v>
      </c>
    </row>
    <row r="20" spans="1:4">
      <c r="A20" s="3">
        <v>42457</v>
      </c>
      <c r="B20" s="4">
        <v>0.77112921195823247</v>
      </c>
      <c r="C20" s="3">
        <v>42732</v>
      </c>
      <c r="D20" s="4">
        <v>-6.9063656617629476E-3</v>
      </c>
    </row>
    <row r="21" spans="1:4">
      <c r="A21" s="3">
        <v>42458</v>
      </c>
      <c r="B21" s="4">
        <v>-0.18015128463382268</v>
      </c>
      <c r="C21" s="3">
        <v>42733</v>
      </c>
      <c r="D21" s="4">
        <v>-1.3312824416269464</v>
      </c>
    </row>
    <row r="22" spans="1:4">
      <c r="A22" s="3">
        <v>42459</v>
      </c>
      <c r="B22" s="4">
        <v>-1.3216999057497958</v>
      </c>
      <c r="C22" s="3">
        <v>42734</v>
      </c>
      <c r="D22" s="4">
        <v>-0.16084893211711915</v>
      </c>
    </row>
    <row r="23" spans="1:4">
      <c r="A23" s="3">
        <v>42460</v>
      </c>
      <c r="B23" s="4">
        <v>-0.71521395988227709</v>
      </c>
      <c r="C23" s="4"/>
      <c r="D23" s="4"/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G5" sqref="G5"/>
    </sheetView>
  </sheetViews>
  <sheetFormatPr defaultRowHeight="13.5"/>
  <sheetData>
    <row r="1" spans="2:4" ht="14.25" thickBot="1"/>
    <row r="2" spans="2:4">
      <c r="B2" s="12" t="s">
        <v>45</v>
      </c>
      <c r="C2" s="45" t="s">
        <v>46</v>
      </c>
      <c r="D2" s="46" t="s">
        <v>47</v>
      </c>
    </row>
    <row r="3" spans="2:4">
      <c r="B3" s="13">
        <v>100</v>
      </c>
      <c r="C3" s="41">
        <v>94</v>
      </c>
      <c r="D3" s="42">
        <v>45</v>
      </c>
    </row>
    <row r="4" spans="2:4">
      <c r="B4" s="13">
        <v>92</v>
      </c>
      <c r="C4" s="41">
        <v>92</v>
      </c>
      <c r="D4" s="42">
        <v>83</v>
      </c>
    </row>
    <row r="5" spans="2:4">
      <c r="B5" s="13">
        <v>62</v>
      </c>
      <c r="C5" s="41">
        <v>57</v>
      </c>
      <c r="D5" s="42">
        <v>76</v>
      </c>
    </row>
    <row r="6" spans="2:4">
      <c r="B6" s="13">
        <v>88</v>
      </c>
      <c r="C6" s="41">
        <v>82</v>
      </c>
      <c r="D6" s="42">
        <v>82</v>
      </c>
    </row>
    <row r="7" spans="2:4">
      <c r="B7" s="13">
        <v>81</v>
      </c>
      <c r="C7" s="41">
        <v>66</v>
      </c>
      <c r="D7" s="42">
        <v>45</v>
      </c>
    </row>
    <row r="8" spans="2:4">
      <c r="B8" s="13">
        <v>58</v>
      </c>
      <c r="C8" s="41">
        <v>100</v>
      </c>
      <c r="D8" s="42">
        <v>61</v>
      </c>
    </row>
    <row r="9" spans="2:4">
      <c r="B9" s="13">
        <v>94</v>
      </c>
      <c r="C9" s="41">
        <v>82</v>
      </c>
      <c r="D9" s="42">
        <v>88</v>
      </c>
    </row>
    <row r="10" spans="2:4">
      <c r="B10" s="13">
        <v>65</v>
      </c>
      <c r="C10" s="41"/>
      <c r="D10" s="42">
        <v>32</v>
      </c>
    </row>
    <row r="11" spans="2:4">
      <c r="B11" s="13">
        <v>53</v>
      </c>
      <c r="C11" s="41"/>
      <c r="D11" s="42">
        <v>38</v>
      </c>
    </row>
    <row r="12" spans="2:4">
      <c r="B12" s="13">
        <v>64</v>
      </c>
      <c r="C12" s="41"/>
      <c r="D12" s="42"/>
    </row>
    <row r="13" spans="2:4" ht="14.25" thickBot="1">
      <c r="B13" s="14">
        <v>78</v>
      </c>
      <c r="C13" s="43"/>
      <c r="D13" s="44"/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workbookViewId="0">
      <selection activeCell="N15" sqref="N15"/>
    </sheetView>
  </sheetViews>
  <sheetFormatPr defaultRowHeight="13.5"/>
  <cols>
    <col min="1" max="1" width="9" style="53"/>
    <col min="2" max="2" width="14.75" style="53" customWidth="1"/>
    <col min="3" max="4" width="12.5" style="53" customWidth="1"/>
    <col min="5" max="6" width="13.5" customWidth="1"/>
    <col min="7" max="7" width="6.625" customWidth="1"/>
    <col min="8" max="8" width="19.25" style="1" customWidth="1"/>
    <col min="9" max="9" width="12.75" style="1" customWidth="1"/>
    <col min="10" max="10" width="9.375" style="1" customWidth="1"/>
  </cols>
  <sheetData>
    <row r="1" spans="1:9">
      <c r="A1" s="47"/>
      <c r="B1" s="47"/>
      <c r="C1" s="25" t="s">
        <v>48</v>
      </c>
      <c r="D1" s="25" t="s">
        <v>49</v>
      </c>
      <c r="E1" s="20" t="s">
        <v>50</v>
      </c>
      <c r="F1" s="20" t="s">
        <v>122</v>
      </c>
      <c r="H1" s="21" t="s">
        <v>51</v>
      </c>
    </row>
    <row r="2" spans="1:9">
      <c r="A2" s="48">
        <v>1</v>
      </c>
      <c r="B2" s="49" t="s">
        <v>53</v>
      </c>
      <c r="C2" s="50">
        <v>2.87</v>
      </c>
      <c r="D2" s="51">
        <v>11.43</v>
      </c>
      <c r="E2" s="23"/>
      <c r="F2" s="23"/>
      <c r="H2" s="20" t="s">
        <v>24</v>
      </c>
      <c r="I2" s="24"/>
    </row>
    <row r="3" spans="1:9">
      <c r="A3" s="48">
        <v>2</v>
      </c>
      <c r="B3" s="49" t="s">
        <v>54</v>
      </c>
      <c r="C3" s="50">
        <v>4.41</v>
      </c>
      <c r="D3" s="51">
        <v>12.07</v>
      </c>
      <c r="E3" s="23"/>
      <c r="F3" s="23"/>
      <c r="H3" s="20" t="s">
        <v>55</v>
      </c>
      <c r="I3" s="24"/>
    </row>
    <row r="4" spans="1:9">
      <c r="A4" s="48">
        <v>3</v>
      </c>
      <c r="B4" s="49" t="s">
        <v>56</v>
      </c>
      <c r="C4" s="50">
        <v>4.43</v>
      </c>
      <c r="D4" s="51">
        <v>13.17</v>
      </c>
      <c r="E4" s="23"/>
      <c r="F4" s="23"/>
      <c r="H4" s="20" t="s">
        <v>57</v>
      </c>
      <c r="I4" s="24"/>
    </row>
    <row r="5" spans="1:9">
      <c r="A5" s="48">
        <v>4</v>
      </c>
      <c r="B5" s="49" t="s">
        <v>58</v>
      </c>
      <c r="C5" s="50">
        <v>1.67</v>
      </c>
      <c r="D5" s="51">
        <v>5.75</v>
      </c>
      <c r="E5" s="23"/>
      <c r="F5" s="23"/>
      <c r="H5" s="20"/>
    </row>
    <row r="6" spans="1:9">
      <c r="A6" s="48">
        <v>5</v>
      </c>
      <c r="B6" s="49" t="s">
        <v>59</v>
      </c>
      <c r="C6" s="50">
        <v>0.83</v>
      </c>
      <c r="D6" s="51">
        <v>12.88</v>
      </c>
      <c r="E6" s="23"/>
      <c r="F6" s="23"/>
      <c r="H6" s="20" t="s">
        <v>60</v>
      </c>
      <c r="I6" s="24"/>
    </row>
    <row r="7" spans="1:9">
      <c r="A7" s="48">
        <v>6</v>
      </c>
      <c r="B7" s="49" t="s">
        <v>61</v>
      </c>
      <c r="C7" s="50">
        <v>2.85</v>
      </c>
      <c r="D7" s="51">
        <v>8.7899999999999991</v>
      </c>
      <c r="E7" s="23"/>
      <c r="F7" s="23"/>
      <c r="H7" s="20" t="s">
        <v>62</v>
      </c>
      <c r="I7" s="24"/>
    </row>
    <row r="8" spans="1:9">
      <c r="A8" s="48">
        <v>7</v>
      </c>
      <c r="B8" s="49" t="s">
        <v>63</v>
      </c>
      <c r="C8" s="50">
        <v>1.34</v>
      </c>
      <c r="D8" s="51">
        <v>0.6</v>
      </c>
      <c r="E8" s="23"/>
      <c r="F8" s="23"/>
      <c r="H8" s="20"/>
    </row>
    <row r="9" spans="1:9">
      <c r="A9" s="48">
        <v>8</v>
      </c>
      <c r="B9" s="49" t="s">
        <v>64</v>
      </c>
      <c r="C9" s="50">
        <v>0.67</v>
      </c>
      <c r="D9" s="51">
        <v>11.9</v>
      </c>
      <c r="E9" s="23"/>
      <c r="F9" s="23"/>
      <c r="H9" s="20" t="s">
        <v>123</v>
      </c>
      <c r="I9" s="24"/>
    </row>
    <row r="10" spans="1:9">
      <c r="A10" s="48">
        <v>9</v>
      </c>
      <c r="B10" s="49" t="s">
        <v>65</v>
      </c>
      <c r="C10" s="50">
        <v>1.06</v>
      </c>
      <c r="D10" s="51">
        <v>4.9800000000000004</v>
      </c>
      <c r="E10" s="23"/>
      <c r="F10" s="23"/>
      <c r="H10" s="20" t="s">
        <v>66</v>
      </c>
      <c r="I10" s="24"/>
    </row>
    <row r="11" spans="1:9">
      <c r="A11" s="48">
        <v>10</v>
      </c>
      <c r="B11" s="49" t="s">
        <v>67</v>
      </c>
      <c r="C11" s="50">
        <v>1.1399999999999999</v>
      </c>
      <c r="D11" s="51">
        <v>10.78</v>
      </c>
      <c r="E11" s="23"/>
      <c r="F11" s="23"/>
      <c r="H11" s="20" t="s">
        <v>68</v>
      </c>
      <c r="I11" s="24"/>
    </row>
    <row r="12" spans="1:9">
      <c r="A12" s="48">
        <v>11</v>
      </c>
      <c r="B12" s="49" t="s">
        <v>69</v>
      </c>
      <c r="C12" s="50">
        <v>3.93</v>
      </c>
      <c r="D12" s="51">
        <v>16.850000000000001</v>
      </c>
      <c r="E12" s="23"/>
      <c r="F12" s="23"/>
      <c r="H12" s="20"/>
    </row>
    <row r="13" spans="1:9">
      <c r="A13" s="48">
        <v>12</v>
      </c>
      <c r="B13" s="49" t="s">
        <v>70</v>
      </c>
      <c r="C13" s="50">
        <v>1.19</v>
      </c>
      <c r="D13" s="51">
        <v>3.59</v>
      </c>
      <c r="E13" s="23"/>
      <c r="F13" s="23"/>
      <c r="H13" s="20" t="s">
        <v>71</v>
      </c>
      <c r="I13" s="24"/>
    </row>
    <row r="14" spans="1:9">
      <c r="A14" s="48">
        <v>13</v>
      </c>
      <c r="B14" s="49" t="s">
        <v>72</v>
      </c>
      <c r="C14" s="50">
        <v>2.37</v>
      </c>
      <c r="D14" s="51">
        <v>11.24</v>
      </c>
      <c r="E14" s="23"/>
      <c r="F14" s="23"/>
      <c r="H14" s="20" t="s">
        <v>73</v>
      </c>
      <c r="I14" s="24"/>
    </row>
    <row r="15" spans="1:9">
      <c r="A15" s="48">
        <v>14</v>
      </c>
      <c r="B15" s="49" t="s">
        <v>74</v>
      </c>
      <c r="C15" s="50">
        <v>4.7</v>
      </c>
      <c r="D15" s="51">
        <v>12.64</v>
      </c>
      <c r="E15" s="23"/>
      <c r="F15" s="23"/>
      <c r="H15" s="20" t="s">
        <v>75</v>
      </c>
      <c r="I15" s="24"/>
    </row>
    <row r="16" spans="1:9">
      <c r="A16" s="48">
        <v>15</v>
      </c>
      <c r="B16" s="49" t="s">
        <v>76</v>
      </c>
      <c r="C16" s="50">
        <v>3.35</v>
      </c>
      <c r="D16" s="51">
        <v>12.55</v>
      </c>
      <c r="E16" s="23"/>
      <c r="F16" s="23"/>
      <c r="H16" s="20" t="s">
        <v>77</v>
      </c>
      <c r="I16" s="24"/>
    </row>
    <row r="17" spans="1:9">
      <c r="A17" s="48">
        <v>16</v>
      </c>
      <c r="B17" s="49" t="s">
        <v>78</v>
      </c>
      <c r="C17" s="50">
        <v>3.1</v>
      </c>
      <c r="D17" s="51">
        <v>10.67</v>
      </c>
      <c r="E17" s="23"/>
      <c r="F17" s="23"/>
      <c r="H17" s="20"/>
    </row>
    <row r="18" spans="1:9">
      <c r="A18" s="48">
        <v>17</v>
      </c>
      <c r="B18" s="49" t="s">
        <v>79</v>
      </c>
      <c r="C18" s="50">
        <v>0.87</v>
      </c>
      <c r="D18" s="51">
        <v>3.01</v>
      </c>
      <c r="E18" s="23"/>
      <c r="F18" s="23"/>
      <c r="H18" s="20" t="s">
        <v>80</v>
      </c>
      <c r="I18" s="24"/>
    </row>
    <row r="19" spans="1:9">
      <c r="A19" s="48">
        <v>18</v>
      </c>
      <c r="B19" s="49" t="s">
        <v>81</v>
      </c>
      <c r="C19" s="50">
        <v>0.57999999999999996</v>
      </c>
      <c r="D19" s="51">
        <v>7.7</v>
      </c>
      <c r="E19" s="23"/>
      <c r="F19" s="23"/>
      <c r="H19" s="20" t="s">
        <v>82</v>
      </c>
      <c r="I19" s="24"/>
    </row>
    <row r="20" spans="1:9">
      <c r="A20" s="48">
        <v>19</v>
      </c>
      <c r="B20" s="49" t="s">
        <v>83</v>
      </c>
      <c r="C20" s="50">
        <v>3.08</v>
      </c>
      <c r="D20" s="51">
        <v>1.27</v>
      </c>
      <c r="E20" s="23"/>
      <c r="F20" s="23"/>
      <c r="H20" s="20"/>
    </row>
    <row r="21" spans="1:9">
      <c r="A21" s="48">
        <v>20</v>
      </c>
      <c r="B21" s="49" t="s">
        <v>84</v>
      </c>
      <c r="C21" s="50">
        <v>0.96</v>
      </c>
      <c r="D21" s="51">
        <v>9</v>
      </c>
      <c r="E21" s="23"/>
      <c r="F21" s="23"/>
      <c r="H21" s="20" t="s">
        <v>85</v>
      </c>
      <c r="I21" s="24"/>
    </row>
    <row r="22" spans="1:9">
      <c r="A22" s="48">
        <v>21</v>
      </c>
      <c r="B22" s="49" t="s">
        <v>86</v>
      </c>
      <c r="C22" s="50">
        <v>4.1900000000000004</v>
      </c>
      <c r="D22" s="51">
        <v>11.34</v>
      </c>
      <c r="E22" s="23"/>
      <c r="F22" s="23"/>
      <c r="H22" s="20" t="s">
        <v>87</v>
      </c>
      <c r="I22" s="24"/>
    </row>
    <row r="23" spans="1:9">
      <c r="A23" s="48">
        <v>22</v>
      </c>
      <c r="B23" s="49" t="s">
        <v>88</v>
      </c>
      <c r="C23" s="50">
        <v>3.48</v>
      </c>
      <c r="D23" s="51">
        <v>14.28</v>
      </c>
      <c r="E23" s="23"/>
      <c r="F23" s="23"/>
    </row>
    <row r="24" spans="1:9">
      <c r="A24" s="48">
        <v>23</v>
      </c>
      <c r="B24" s="49" t="s">
        <v>90</v>
      </c>
      <c r="C24" s="50">
        <v>1.91</v>
      </c>
      <c r="D24" s="51">
        <v>21.1</v>
      </c>
      <c r="E24" s="23"/>
      <c r="F24" s="23"/>
      <c r="H24" s="21" t="s">
        <v>91</v>
      </c>
    </row>
    <row r="25" spans="1:9">
      <c r="A25" s="48">
        <v>24</v>
      </c>
      <c r="B25" s="49" t="s">
        <v>92</v>
      </c>
      <c r="C25" s="50">
        <v>0.91</v>
      </c>
      <c r="D25" s="51">
        <v>3.98</v>
      </c>
      <c r="E25" s="23"/>
      <c r="F25" s="23"/>
    </row>
    <row r="26" spans="1:9">
      <c r="A26" s="48">
        <v>25</v>
      </c>
      <c r="B26" s="49" t="s">
        <v>93</v>
      </c>
      <c r="C26" s="50">
        <v>3.73</v>
      </c>
      <c r="D26" s="51">
        <v>10.35</v>
      </c>
      <c r="E26" s="23"/>
      <c r="F26" s="23"/>
    </row>
    <row r="27" spans="1:9">
      <c r="A27" s="48">
        <v>26</v>
      </c>
      <c r="B27" s="49" t="s">
        <v>94</v>
      </c>
      <c r="C27" s="50">
        <v>2.4700000000000002</v>
      </c>
      <c r="D27" s="51">
        <v>15.48</v>
      </c>
      <c r="E27" s="23"/>
      <c r="F27" s="23"/>
    </row>
    <row r="28" spans="1:9">
      <c r="A28" s="48">
        <v>27</v>
      </c>
      <c r="B28" s="49" t="s">
        <v>95</v>
      </c>
      <c r="C28" s="50">
        <v>3.67</v>
      </c>
      <c r="D28" s="51">
        <v>10.25</v>
      </c>
      <c r="E28" s="23"/>
      <c r="F28" s="23"/>
    </row>
    <row r="29" spans="1:9">
      <c r="A29" s="48">
        <v>28</v>
      </c>
      <c r="B29" s="49" t="s">
        <v>96</v>
      </c>
      <c r="C29" s="50">
        <v>3.25</v>
      </c>
      <c r="D29" s="51">
        <v>14.65</v>
      </c>
      <c r="E29" s="23"/>
      <c r="F29" s="23"/>
    </row>
    <row r="30" spans="1:9">
      <c r="A30" s="48">
        <v>29</v>
      </c>
      <c r="B30" s="49" t="s">
        <v>97</v>
      </c>
      <c r="C30" s="50">
        <v>3.17</v>
      </c>
      <c r="D30" s="51">
        <v>10.67</v>
      </c>
      <c r="E30" s="23"/>
      <c r="F30" s="23"/>
    </row>
    <row r="31" spans="1:9">
      <c r="A31" s="48">
        <v>30</v>
      </c>
      <c r="B31" s="49" t="s">
        <v>98</v>
      </c>
      <c r="C31" s="50">
        <v>1.21</v>
      </c>
      <c r="D31" s="51">
        <v>7.3</v>
      </c>
      <c r="E31" s="23"/>
      <c r="F31" s="23"/>
    </row>
    <row r="32" spans="1:9">
      <c r="A32" s="48">
        <v>31</v>
      </c>
      <c r="B32" s="49" t="s">
        <v>99</v>
      </c>
      <c r="C32" s="50">
        <v>1.2</v>
      </c>
      <c r="D32" s="51">
        <v>4.4400000000000004</v>
      </c>
      <c r="E32" s="23"/>
      <c r="F32" s="23"/>
    </row>
    <row r="33" spans="1:6">
      <c r="A33" s="48">
        <v>32</v>
      </c>
      <c r="B33" s="49" t="s">
        <v>100</v>
      </c>
      <c r="C33" s="50">
        <v>1.05</v>
      </c>
      <c r="D33" s="51">
        <v>2.02</v>
      </c>
      <c r="E33" s="23"/>
      <c r="F33" s="23"/>
    </row>
    <row r="34" spans="1:6">
      <c r="A34" s="48">
        <v>33</v>
      </c>
      <c r="B34" s="49" t="s">
        <v>101</v>
      </c>
      <c r="C34" s="50">
        <v>1.28</v>
      </c>
      <c r="D34" s="51">
        <v>12.7</v>
      </c>
      <c r="E34" s="23"/>
      <c r="F34" s="23"/>
    </row>
    <row r="35" spans="1:6">
      <c r="A35" s="48">
        <v>34</v>
      </c>
      <c r="B35" s="49" t="s">
        <v>102</v>
      </c>
      <c r="C35" s="50">
        <v>1.1200000000000001</v>
      </c>
      <c r="D35" s="51">
        <v>12.78</v>
      </c>
      <c r="E35" s="23"/>
      <c r="F35" s="23"/>
    </row>
    <row r="36" spans="1:6">
      <c r="A36" s="48">
        <v>35</v>
      </c>
      <c r="B36" s="49" t="s">
        <v>103</v>
      </c>
      <c r="C36" s="50">
        <v>2.85</v>
      </c>
      <c r="D36" s="51">
        <v>12.49</v>
      </c>
      <c r="E36" s="23"/>
      <c r="F36" s="23"/>
    </row>
    <row r="37" spans="1:6">
      <c r="A37" s="48">
        <v>36</v>
      </c>
      <c r="B37" s="49" t="s">
        <v>105</v>
      </c>
      <c r="C37" s="50">
        <v>2.2799999999999998</v>
      </c>
      <c r="D37" s="51">
        <v>11.14</v>
      </c>
      <c r="E37" s="23"/>
      <c r="F37" s="23"/>
    </row>
    <row r="38" spans="1:6">
      <c r="A38" s="48">
        <v>37</v>
      </c>
      <c r="B38" s="49" t="s">
        <v>107</v>
      </c>
      <c r="C38" s="50">
        <v>1.52</v>
      </c>
      <c r="D38" s="51">
        <v>13.3</v>
      </c>
      <c r="E38" s="23"/>
      <c r="F38" s="23"/>
    </row>
    <row r="39" spans="1:6">
      <c r="A39" s="48">
        <v>38</v>
      </c>
      <c r="B39" s="49" t="s">
        <v>108</v>
      </c>
      <c r="C39" s="50">
        <v>2.87</v>
      </c>
      <c r="D39" s="51">
        <v>11.77</v>
      </c>
      <c r="E39" s="23"/>
      <c r="F39" s="23"/>
    </row>
    <row r="40" spans="1:6">
      <c r="A40" s="48">
        <v>39</v>
      </c>
      <c r="B40" s="49" t="s">
        <v>109</v>
      </c>
      <c r="C40" s="50">
        <v>4.54</v>
      </c>
      <c r="D40" s="51">
        <v>6.86</v>
      </c>
      <c r="E40" s="23"/>
      <c r="F40" s="23"/>
    </row>
    <row r="41" spans="1:6">
      <c r="A41" s="48">
        <v>40</v>
      </c>
      <c r="B41" s="49" t="s">
        <v>110</v>
      </c>
      <c r="C41" s="50">
        <v>3.73</v>
      </c>
      <c r="D41" s="51">
        <v>14.13</v>
      </c>
      <c r="E41" s="23"/>
      <c r="F41" s="23"/>
    </row>
    <row r="42" spans="1:6">
      <c r="A42" s="48">
        <v>41</v>
      </c>
      <c r="B42" s="49" t="s">
        <v>111</v>
      </c>
      <c r="C42" s="50">
        <v>1.08</v>
      </c>
      <c r="D42" s="51">
        <v>5.13</v>
      </c>
      <c r="E42" s="23"/>
      <c r="F42" s="23"/>
    </row>
    <row r="43" spans="1:6">
      <c r="A43" s="48">
        <v>42</v>
      </c>
      <c r="B43" s="49" t="s">
        <v>112</v>
      </c>
      <c r="C43" s="50">
        <v>1.21</v>
      </c>
      <c r="D43" s="51">
        <v>2.81</v>
      </c>
      <c r="E43" s="23"/>
      <c r="F43" s="23"/>
    </row>
    <row r="44" spans="1:6">
      <c r="A44" s="48">
        <v>43</v>
      </c>
      <c r="B44" s="49" t="s">
        <v>114</v>
      </c>
      <c r="C44" s="50">
        <v>4.46</v>
      </c>
      <c r="D44" s="51">
        <v>7.81</v>
      </c>
      <c r="E44" s="23"/>
      <c r="F44" s="23"/>
    </row>
    <row r="45" spans="1:6">
      <c r="A45" s="48">
        <v>44</v>
      </c>
      <c r="B45" s="49" t="s">
        <v>115</v>
      </c>
      <c r="C45" s="50">
        <v>3.43</v>
      </c>
      <c r="D45" s="51">
        <v>7.56</v>
      </c>
      <c r="E45" s="23"/>
      <c r="F45" s="23"/>
    </row>
    <row r="46" spans="1:6">
      <c r="A46" s="48">
        <v>45</v>
      </c>
      <c r="B46" s="49" t="s">
        <v>116</v>
      </c>
      <c r="C46" s="50">
        <v>0.9</v>
      </c>
      <c r="D46" s="51">
        <v>9.2200000000000006</v>
      </c>
      <c r="E46" s="23"/>
      <c r="F46" s="23"/>
    </row>
    <row r="47" spans="1:6">
      <c r="A47" s="48">
        <v>46</v>
      </c>
      <c r="B47" s="49" t="s">
        <v>117</v>
      </c>
      <c r="C47" s="50">
        <v>0.56000000000000005</v>
      </c>
      <c r="D47" s="51">
        <v>18.559999999999999</v>
      </c>
      <c r="E47" s="23"/>
      <c r="F47" s="23"/>
    </row>
    <row r="48" spans="1:6">
      <c r="A48" s="48">
        <v>47</v>
      </c>
      <c r="B48" s="49" t="s">
        <v>118</v>
      </c>
      <c r="C48" s="50">
        <v>1.73</v>
      </c>
      <c r="D48" s="51">
        <v>7.72</v>
      </c>
      <c r="E48" s="23"/>
      <c r="F48" s="23"/>
    </row>
    <row r="49" spans="1:6">
      <c r="A49" s="48">
        <v>48</v>
      </c>
      <c r="B49" s="49" t="s">
        <v>119</v>
      </c>
      <c r="C49" s="50">
        <v>2.72</v>
      </c>
      <c r="D49" s="51">
        <v>9.24</v>
      </c>
      <c r="E49" s="23"/>
      <c r="F49" s="23"/>
    </row>
    <row r="50" spans="1:6">
      <c r="A50" s="48">
        <v>49</v>
      </c>
      <c r="B50" s="48" t="s">
        <v>120</v>
      </c>
      <c r="C50" s="51">
        <v>2.0699999999999998</v>
      </c>
      <c r="D50" s="51">
        <v>8.89</v>
      </c>
      <c r="E50" s="23"/>
      <c r="F50" s="23"/>
    </row>
    <row r="51" spans="1:6">
      <c r="A51" s="48">
        <v>50</v>
      </c>
      <c r="B51" s="48" t="s">
        <v>121</v>
      </c>
      <c r="C51" s="51">
        <v>0.66</v>
      </c>
      <c r="D51" s="51">
        <v>4.71</v>
      </c>
      <c r="E51" s="23"/>
      <c r="F51" s="23"/>
    </row>
    <row r="52" spans="1:6">
      <c r="A52" s="48"/>
      <c r="B52" s="48"/>
      <c r="C52" s="52"/>
      <c r="D52" s="48"/>
    </row>
    <row r="53" spans="1:6">
      <c r="A53" s="48"/>
      <c r="B53" s="48"/>
      <c r="C53" s="52"/>
      <c r="D53" s="48"/>
    </row>
    <row r="54" spans="1:6">
      <c r="A54" s="48"/>
      <c r="B54" s="48"/>
      <c r="C54" s="52"/>
      <c r="D54" s="48"/>
    </row>
    <row r="55" spans="1:6">
      <c r="A55" s="48"/>
      <c r="B55" s="48"/>
      <c r="C55" s="52"/>
      <c r="D55" s="48"/>
    </row>
    <row r="56" spans="1:6">
      <c r="A56" s="48"/>
      <c r="B56" s="48"/>
      <c r="C56" s="52"/>
      <c r="D56" s="48"/>
    </row>
    <row r="57" spans="1:6">
      <c r="A57" s="48"/>
      <c r="B57" s="48"/>
      <c r="C57" s="52"/>
      <c r="D57" s="48"/>
    </row>
    <row r="58" spans="1:6">
      <c r="A58" s="48"/>
      <c r="B58" s="48"/>
      <c r="C58" s="52"/>
      <c r="D58" s="48"/>
    </row>
    <row r="59" spans="1:6">
      <c r="A59" s="48"/>
      <c r="B59" s="48"/>
      <c r="C59" s="52"/>
      <c r="D59" s="48"/>
    </row>
    <row r="60" spans="1:6">
      <c r="A60" s="48"/>
      <c r="B60" s="48"/>
      <c r="C60" s="52"/>
      <c r="D60" s="48"/>
    </row>
    <row r="61" spans="1:6">
      <c r="A61" s="48"/>
      <c r="B61" s="48"/>
      <c r="C61" s="52"/>
      <c r="D61" s="48"/>
    </row>
    <row r="62" spans="1:6">
      <c r="A62" s="48"/>
      <c r="B62" s="48"/>
      <c r="C62" s="52"/>
      <c r="D62" s="48"/>
    </row>
    <row r="63" spans="1:6">
      <c r="A63" s="48"/>
      <c r="B63" s="48"/>
      <c r="C63" s="52"/>
      <c r="D63" s="48"/>
    </row>
    <row r="64" spans="1:6">
      <c r="A64" s="48"/>
      <c r="B64" s="48"/>
      <c r="C64" s="52"/>
      <c r="D64" s="48"/>
    </row>
    <row r="65" spans="3:3">
      <c r="C65" s="54"/>
    </row>
    <row r="66" spans="3:3">
      <c r="C66" s="54"/>
    </row>
    <row r="67" spans="3:3">
      <c r="C67" s="54"/>
    </row>
    <row r="68" spans="3:3">
      <c r="C68" s="54"/>
    </row>
    <row r="69" spans="3:3">
      <c r="C69" s="54"/>
    </row>
    <row r="70" spans="3:3">
      <c r="C70" s="54"/>
    </row>
    <row r="71" spans="3:3">
      <c r="C71" s="54"/>
    </row>
    <row r="72" spans="3:3">
      <c r="C72" s="54"/>
    </row>
    <row r="73" spans="3:3">
      <c r="C73" s="54"/>
    </row>
    <row r="74" spans="3:3">
      <c r="C74" s="54"/>
    </row>
    <row r="75" spans="3:3">
      <c r="C75" s="54"/>
    </row>
    <row r="76" spans="3:3">
      <c r="C76" s="54"/>
    </row>
    <row r="77" spans="3:3">
      <c r="C77" s="54"/>
    </row>
    <row r="78" spans="3:3">
      <c r="C78" s="54"/>
    </row>
    <row r="79" spans="3:3">
      <c r="C79" s="54"/>
    </row>
    <row r="80" spans="3:3">
      <c r="C80" s="54"/>
    </row>
    <row r="81" spans="3:3">
      <c r="C81" s="54"/>
    </row>
    <row r="82" spans="3:3">
      <c r="C82" s="54"/>
    </row>
    <row r="83" spans="3:3">
      <c r="C83" s="54"/>
    </row>
    <row r="84" spans="3:3">
      <c r="C84" s="54"/>
    </row>
    <row r="85" spans="3:3">
      <c r="C85" s="54"/>
    </row>
    <row r="86" spans="3:3">
      <c r="C86" s="54"/>
    </row>
    <row r="87" spans="3:3">
      <c r="C87" s="54"/>
    </row>
    <row r="88" spans="3:3">
      <c r="C88" s="54"/>
    </row>
    <row r="89" spans="3:3">
      <c r="C89" s="54"/>
    </row>
    <row r="90" spans="3:3">
      <c r="C90" s="54"/>
    </row>
    <row r="91" spans="3:3">
      <c r="C91" s="54"/>
    </row>
    <row r="92" spans="3:3">
      <c r="C92" s="54"/>
    </row>
    <row r="93" spans="3:3">
      <c r="C93" s="54"/>
    </row>
    <row r="94" spans="3:3">
      <c r="C94" s="54"/>
    </row>
    <row r="95" spans="3:3">
      <c r="C95" s="54"/>
    </row>
    <row r="96" spans="3:3">
      <c r="C96" s="54"/>
    </row>
    <row r="97" spans="3:3">
      <c r="C97" s="54"/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/>
  </sheetViews>
  <sheetFormatPr defaultRowHeight="13.5"/>
  <cols>
    <col min="1" max="1" width="15.5" customWidth="1"/>
    <col min="2" max="4" width="10.125" customWidth="1"/>
  </cols>
  <sheetData>
    <row r="1" spans="1:7">
      <c r="B1" t="s">
        <v>124</v>
      </c>
      <c r="C1" t="s">
        <v>125</v>
      </c>
      <c r="D1" t="s">
        <v>126</v>
      </c>
      <c r="G1" s="22" t="s">
        <v>52</v>
      </c>
    </row>
    <row r="2" spans="1:7">
      <c r="A2" t="s">
        <v>53</v>
      </c>
      <c r="B2">
        <v>11.43</v>
      </c>
      <c r="C2">
        <v>2.87</v>
      </c>
      <c r="D2">
        <v>29.35</v>
      </c>
    </row>
    <row r="3" spans="1:7">
      <c r="A3" t="s">
        <v>54</v>
      </c>
      <c r="B3">
        <v>12.07</v>
      </c>
      <c r="C3">
        <v>4.41</v>
      </c>
      <c r="D3">
        <v>23.32</v>
      </c>
    </row>
    <row r="4" spans="1:7">
      <c r="A4" t="s">
        <v>56</v>
      </c>
      <c r="B4">
        <v>13.17</v>
      </c>
      <c r="C4">
        <v>4.43</v>
      </c>
      <c r="D4">
        <v>23.8</v>
      </c>
    </row>
    <row r="5" spans="1:7">
      <c r="A5" t="s">
        <v>58</v>
      </c>
      <c r="B5">
        <v>5.75</v>
      </c>
      <c r="C5">
        <v>1.67</v>
      </c>
      <c r="D5">
        <v>41.89</v>
      </c>
    </row>
    <row r="6" spans="1:7">
      <c r="A6" t="s">
        <v>59</v>
      </c>
      <c r="B6">
        <v>12.88</v>
      </c>
      <c r="C6">
        <v>0.83</v>
      </c>
      <c r="D6">
        <v>42.19</v>
      </c>
    </row>
    <row r="7" spans="1:7">
      <c r="A7" t="s">
        <v>61</v>
      </c>
      <c r="B7">
        <v>8.7899999999999991</v>
      </c>
      <c r="C7">
        <v>2.85</v>
      </c>
      <c r="D7">
        <v>31.72</v>
      </c>
    </row>
    <row r="8" spans="1:7">
      <c r="A8" t="s">
        <v>63</v>
      </c>
      <c r="B8">
        <v>0.6</v>
      </c>
      <c r="C8">
        <v>1.34</v>
      </c>
      <c r="D8">
        <v>39.74</v>
      </c>
    </row>
    <row r="9" spans="1:7">
      <c r="A9" t="s">
        <v>3</v>
      </c>
      <c r="B9">
        <v>11.9</v>
      </c>
      <c r="C9">
        <v>0.67</v>
      </c>
      <c r="D9">
        <v>44.75</v>
      </c>
    </row>
    <row r="10" spans="1:7">
      <c r="A10" t="s">
        <v>65</v>
      </c>
      <c r="B10">
        <v>4.9800000000000004</v>
      </c>
      <c r="C10">
        <v>1.06</v>
      </c>
      <c r="D10">
        <v>46.64</v>
      </c>
    </row>
    <row r="11" spans="1:7">
      <c r="A11" t="s">
        <v>67</v>
      </c>
      <c r="B11">
        <v>10.78</v>
      </c>
      <c r="C11">
        <v>1.1399999999999999</v>
      </c>
      <c r="D11">
        <v>47.64</v>
      </c>
    </row>
    <row r="12" spans="1:7">
      <c r="A12" t="s">
        <v>69</v>
      </c>
      <c r="B12">
        <v>16.850000000000001</v>
      </c>
      <c r="C12">
        <v>3.93</v>
      </c>
      <c r="D12">
        <v>24.42</v>
      </c>
    </row>
    <row r="13" spans="1:7">
      <c r="A13" t="s">
        <v>70</v>
      </c>
      <c r="B13">
        <v>3.59</v>
      </c>
      <c r="C13">
        <v>1.19</v>
      </c>
      <c r="D13">
        <v>46.31</v>
      </c>
    </row>
    <row r="14" spans="1:7">
      <c r="A14" t="s">
        <v>72</v>
      </c>
      <c r="B14">
        <v>11.24</v>
      </c>
      <c r="C14">
        <v>2.37</v>
      </c>
      <c r="D14">
        <v>27.84</v>
      </c>
    </row>
    <row r="15" spans="1:7">
      <c r="A15" t="s">
        <v>74</v>
      </c>
      <c r="B15">
        <v>12.64</v>
      </c>
      <c r="C15">
        <v>4.7</v>
      </c>
      <c r="D15">
        <v>25.06</v>
      </c>
    </row>
    <row r="16" spans="1:7">
      <c r="A16" t="s">
        <v>76</v>
      </c>
      <c r="B16">
        <v>12.55</v>
      </c>
      <c r="C16">
        <v>3.35</v>
      </c>
      <c r="D16">
        <v>23.31</v>
      </c>
    </row>
    <row r="17" spans="1:4">
      <c r="A17" t="s">
        <v>78</v>
      </c>
      <c r="B17">
        <v>10.67</v>
      </c>
      <c r="C17">
        <v>3.1</v>
      </c>
      <c r="D17">
        <v>25.62</v>
      </c>
    </row>
    <row r="18" spans="1:4">
      <c r="A18" t="s">
        <v>79</v>
      </c>
      <c r="B18">
        <v>3.01</v>
      </c>
      <c r="C18">
        <v>0.87</v>
      </c>
      <c r="D18">
        <v>46.05</v>
      </c>
    </row>
    <row r="19" spans="1:4">
      <c r="A19" t="s">
        <v>81</v>
      </c>
      <c r="B19">
        <v>7.7</v>
      </c>
      <c r="C19">
        <v>0.57999999999999996</v>
      </c>
      <c r="D19">
        <v>47.32</v>
      </c>
    </row>
    <row r="20" spans="1:4">
      <c r="A20" t="s">
        <v>83</v>
      </c>
      <c r="B20">
        <v>1.27</v>
      </c>
      <c r="C20">
        <v>3.08</v>
      </c>
      <c r="D20">
        <v>34.03</v>
      </c>
    </row>
    <row r="21" spans="1:4">
      <c r="A21" t="s">
        <v>84</v>
      </c>
      <c r="B21">
        <v>9</v>
      </c>
      <c r="C21">
        <v>0.96</v>
      </c>
      <c r="D21">
        <v>41.31</v>
      </c>
    </row>
    <row r="22" spans="1:4">
      <c r="A22" t="s">
        <v>86</v>
      </c>
      <c r="B22">
        <v>11.34</v>
      </c>
      <c r="C22">
        <v>4.1900000000000004</v>
      </c>
      <c r="D22">
        <v>31.16</v>
      </c>
    </row>
    <row r="23" spans="1:4">
      <c r="A23" t="s">
        <v>88</v>
      </c>
      <c r="B23">
        <v>14.28</v>
      </c>
      <c r="C23">
        <v>3.48</v>
      </c>
      <c r="D23">
        <v>24.52</v>
      </c>
    </row>
    <row r="24" spans="1:4">
      <c r="A24" t="s">
        <v>89</v>
      </c>
      <c r="B24">
        <v>21.1</v>
      </c>
      <c r="C24">
        <v>1.91</v>
      </c>
      <c r="D24">
        <v>27.01</v>
      </c>
    </row>
    <row r="25" spans="1:4">
      <c r="A25" t="s">
        <v>2</v>
      </c>
      <c r="B25">
        <v>3.98</v>
      </c>
      <c r="C25">
        <v>0.91</v>
      </c>
      <c r="D25">
        <v>41.74</v>
      </c>
    </row>
    <row r="26" spans="1:4">
      <c r="A26" t="s">
        <v>93</v>
      </c>
      <c r="B26">
        <v>10.35</v>
      </c>
      <c r="C26">
        <v>3.73</v>
      </c>
      <c r="D26">
        <v>21.8</v>
      </c>
    </row>
    <row r="27" spans="1:4">
      <c r="A27" t="s">
        <v>94</v>
      </c>
      <c r="B27">
        <v>15.48</v>
      </c>
      <c r="C27">
        <v>2.4700000000000002</v>
      </c>
      <c r="D27">
        <v>32.54</v>
      </c>
    </row>
    <row r="28" spans="1:4">
      <c r="A28" t="s">
        <v>95</v>
      </c>
      <c r="B28">
        <v>10.25</v>
      </c>
      <c r="C28">
        <v>3.67</v>
      </c>
      <c r="D28">
        <v>25.95</v>
      </c>
    </row>
    <row r="29" spans="1:4">
      <c r="A29" t="s">
        <v>96</v>
      </c>
      <c r="B29">
        <v>14.65</v>
      </c>
      <c r="C29">
        <v>3.25</v>
      </c>
      <c r="D29">
        <v>24.71</v>
      </c>
    </row>
    <row r="30" spans="1:4">
      <c r="A30" t="s">
        <v>97</v>
      </c>
      <c r="B30">
        <v>10.67</v>
      </c>
      <c r="C30">
        <v>3.17</v>
      </c>
      <c r="D30">
        <v>32.61</v>
      </c>
    </row>
    <row r="31" spans="1:4">
      <c r="A31" t="s">
        <v>98</v>
      </c>
      <c r="B31">
        <v>7.3</v>
      </c>
      <c r="C31">
        <v>1.21</v>
      </c>
      <c r="D31">
        <v>45.04</v>
      </c>
    </row>
    <row r="32" spans="1:4">
      <c r="A32" t="s">
        <v>99</v>
      </c>
      <c r="B32">
        <v>4.4400000000000004</v>
      </c>
      <c r="C32">
        <v>1.2</v>
      </c>
      <c r="D32">
        <v>43.56</v>
      </c>
    </row>
    <row r="33" spans="1:4">
      <c r="A33" t="s">
        <v>100</v>
      </c>
      <c r="B33">
        <v>2.02</v>
      </c>
      <c r="C33">
        <v>1.05</v>
      </c>
      <c r="D33">
        <v>41.18</v>
      </c>
    </row>
    <row r="34" spans="1:4">
      <c r="A34" t="s">
        <v>101</v>
      </c>
      <c r="B34">
        <v>12.7</v>
      </c>
      <c r="C34">
        <v>1.28</v>
      </c>
      <c r="D34">
        <v>44.19</v>
      </c>
    </row>
    <row r="35" spans="1:4">
      <c r="A35" t="s">
        <v>102</v>
      </c>
      <c r="B35">
        <v>12.78</v>
      </c>
      <c r="C35">
        <v>1.1200000000000001</v>
      </c>
      <c r="D35">
        <v>46.26</v>
      </c>
    </row>
    <row r="36" spans="1:4">
      <c r="A36" t="s">
        <v>103</v>
      </c>
      <c r="B36">
        <v>12.49</v>
      </c>
      <c r="C36">
        <v>2.85</v>
      </c>
      <c r="D36">
        <v>28.96</v>
      </c>
    </row>
    <row r="37" spans="1:4">
      <c r="A37" t="s">
        <v>104</v>
      </c>
      <c r="B37">
        <v>11.14</v>
      </c>
      <c r="C37">
        <v>2.2799999999999998</v>
      </c>
      <c r="D37">
        <v>31.94</v>
      </c>
    </row>
    <row r="38" spans="1:4">
      <c r="A38" t="s">
        <v>106</v>
      </c>
      <c r="B38">
        <v>13.3</v>
      </c>
      <c r="C38">
        <v>1.52</v>
      </c>
      <c r="D38">
        <v>31.92</v>
      </c>
    </row>
    <row r="39" spans="1:4">
      <c r="A39" t="s">
        <v>108</v>
      </c>
      <c r="B39">
        <v>11.77</v>
      </c>
      <c r="C39">
        <v>2.87</v>
      </c>
      <c r="D39">
        <v>27.74</v>
      </c>
    </row>
    <row r="40" spans="1:4">
      <c r="A40" t="s">
        <v>109</v>
      </c>
      <c r="B40">
        <v>6.86</v>
      </c>
      <c r="C40">
        <v>4.54</v>
      </c>
      <c r="D40">
        <v>21.44</v>
      </c>
    </row>
    <row r="41" spans="1:4">
      <c r="A41" t="s">
        <v>110</v>
      </c>
      <c r="B41">
        <v>14.13</v>
      </c>
      <c r="C41">
        <v>3.73</v>
      </c>
      <c r="D41">
        <v>23.49</v>
      </c>
    </row>
    <row r="42" spans="1:4">
      <c r="A42" t="s">
        <v>111</v>
      </c>
      <c r="B42">
        <v>5.13</v>
      </c>
      <c r="C42">
        <v>1.08</v>
      </c>
      <c r="D42">
        <v>43.42</v>
      </c>
    </row>
    <row r="43" spans="1:4">
      <c r="A43" t="s">
        <v>112</v>
      </c>
      <c r="B43">
        <v>2.81</v>
      </c>
      <c r="C43">
        <v>1.21</v>
      </c>
      <c r="D43">
        <v>46.12</v>
      </c>
    </row>
    <row r="44" spans="1:4">
      <c r="A44" t="s">
        <v>113</v>
      </c>
      <c r="B44">
        <v>7.81</v>
      </c>
      <c r="C44">
        <v>4.46</v>
      </c>
      <c r="D44">
        <v>23.27</v>
      </c>
    </row>
    <row r="45" spans="1:4">
      <c r="A45" t="s">
        <v>6</v>
      </c>
      <c r="B45">
        <v>7.56</v>
      </c>
      <c r="C45">
        <v>3.43</v>
      </c>
      <c r="D45">
        <v>29.81</v>
      </c>
    </row>
    <row r="46" spans="1:4">
      <c r="A46" t="s">
        <v>116</v>
      </c>
      <c r="B46">
        <v>9.2200000000000006</v>
      </c>
      <c r="C46">
        <v>0.9</v>
      </c>
      <c r="D46">
        <v>46.4</v>
      </c>
    </row>
    <row r="47" spans="1:4">
      <c r="A47" t="s">
        <v>117</v>
      </c>
      <c r="B47">
        <v>18.559999999999999</v>
      </c>
      <c r="C47">
        <v>0.56000000000000005</v>
      </c>
      <c r="D47">
        <v>45.25</v>
      </c>
    </row>
    <row r="48" spans="1:4">
      <c r="A48" t="s">
        <v>118</v>
      </c>
      <c r="B48">
        <v>7.72</v>
      </c>
      <c r="C48">
        <v>1.73</v>
      </c>
      <c r="D48">
        <v>41.12</v>
      </c>
    </row>
    <row r="49" spans="1:4">
      <c r="A49" t="s">
        <v>119</v>
      </c>
      <c r="B49">
        <v>9.24</v>
      </c>
      <c r="C49">
        <v>2.72</v>
      </c>
      <c r="D49">
        <v>28.13</v>
      </c>
    </row>
    <row r="50" spans="1:4">
      <c r="A50" t="s">
        <v>120</v>
      </c>
      <c r="B50">
        <v>8.89</v>
      </c>
      <c r="C50">
        <v>2.0699999999999998</v>
      </c>
      <c r="D50">
        <v>43.69</v>
      </c>
    </row>
    <row r="51" spans="1:4">
      <c r="A51" t="s">
        <v>121</v>
      </c>
      <c r="B51">
        <v>4.71</v>
      </c>
      <c r="C51">
        <v>0.66</v>
      </c>
      <c r="D51">
        <v>47.2</v>
      </c>
    </row>
  </sheetData>
  <phoneticPr fontId="1"/>
  <pageMargins left="0.7" right="0.7" top="0.75" bottom="0.75" header="0.3" footer="0.3"/>
  <pageSetup paperSize="1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workbookViewId="0">
      <selection activeCell="I16" sqref="I16"/>
    </sheetView>
  </sheetViews>
  <sheetFormatPr defaultRowHeight="13.5"/>
  <cols>
    <col min="1" max="3" width="9" style="1"/>
  </cols>
  <sheetData>
    <row r="1" spans="1:5">
      <c r="A1" s="1" t="s">
        <v>8</v>
      </c>
      <c r="B1" s="1" t="s">
        <v>1</v>
      </c>
      <c r="C1" s="1" t="s">
        <v>0</v>
      </c>
      <c r="E1" s="1" t="s">
        <v>9</v>
      </c>
    </row>
    <row r="2" spans="1:5">
      <c r="A2" s="1" t="s">
        <v>5</v>
      </c>
      <c r="B2" s="1">
        <v>19</v>
      </c>
      <c r="C2" s="1">
        <v>7</v>
      </c>
      <c r="E2">
        <v>19</v>
      </c>
    </row>
    <row r="3" spans="1:5">
      <c r="A3" s="1" t="s">
        <v>7</v>
      </c>
      <c r="B3" s="1">
        <v>17</v>
      </c>
      <c r="C3" s="1">
        <v>7</v>
      </c>
      <c r="E3">
        <v>29</v>
      </c>
    </row>
    <row r="4" spans="1:5">
      <c r="A4" s="1" t="s">
        <v>6</v>
      </c>
      <c r="B4" s="1">
        <v>18</v>
      </c>
      <c r="C4" s="1">
        <v>14</v>
      </c>
      <c r="E4">
        <v>39</v>
      </c>
    </row>
    <row r="5" spans="1:5">
      <c r="A5" s="1" t="s">
        <v>5</v>
      </c>
      <c r="B5" s="1">
        <v>19</v>
      </c>
      <c r="C5" s="1">
        <v>7</v>
      </c>
      <c r="E5">
        <v>49</v>
      </c>
    </row>
    <row r="6" spans="1:5">
      <c r="A6" s="1" t="s">
        <v>3</v>
      </c>
      <c r="B6" s="1">
        <v>20</v>
      </c>
      <c r="C6" s="1">
        <v>2</v>
      </c>
      <c r="E6">
        <v>59</v>
      </c>
    </row>
    <row r="7" spans="1:5">
      <c r="A7" s="1" t="s">
        <v>2</v>
      </c>
      <c r="B7" s="1">
        <v>21</v>
      </c>
      <c r="C7" s="1">
        <v>4</v>
      </c>
      <c r="E7">
        <v>69</v>
      </c>
    </row>
    <row r="8" spans="1:5">
      <c r="A8" s="1" t="s">
        <v>3</v>
      </c>
      <c r="B8" s="1">
        <v>28</v>
      </c>
      <c r="C8" s="1">
        <v>10</v>
      </c>
    </row>
    <row r="9" spans="1:5">
      <c r="A9" s="1" t="s">
        <v>2</v>
      </c>
      <c r="B9" s="1">
        <v>22</v>
      </c>
      <c r="C9" s="1">
        <v>4</v>
      </c>
    </row>
    <row r="10" spans="1:5">
      <c r="A10" s="1" t="s">
        <v>2</v>
      </c>
      <c r="B10" s="1">
        <v>24</v>
      </c>
      <c r="C10" s="1">
        <v>6</v>
      </c>
    </row>
    <row r="11" spans="1:5">
      <c r="A11" s="1" t="s">
        <v>3</v>
      </c>
      <c r="B11" s="1">
        <v>24</v>
      </c>
      <c r="C11" s="1">
        <v>6</v>
      </c>
    </row>
    <row r="12" spans="1:5">
      <c r="A12" s="1" t="s">
        <v>7</v>
      </c>
      <c r="B12" s="1">
        <v>25</v>
      </c>
      <c r="C12" s="1">
        <v>4</v>
      </c>
    </row>
    <row r="13" spans="1:5">
      <c r="A13" s="1" t="s">
        <v>2</v>
      </c>
      <c r="B13" s="1">
        <v>25</v>
      </c>
      <c r="C13" s="1">
        <v>6</v>
      </c>
    </row>
    <row r="14" spans="1:5">
      <c r="A14" s="1" t="s">
        <v>5</v>
      </c>
      <c r="B14" s="1">
        <v>26</v>
      </c>
      <c r="C14" s="1">
        <v>6</v>
      </c>
    </row>
    <row r="15" spans="1:5">
      <c r="A15" s="1" t="s">
        <v>6</v>
      </c>
      <c r="B15" s="1">
        <v>27</v>
      </c>
      <c r="C15" s="1">
        <v>7</v>
      </c>
    </row>
    <row r="16" spans="1:5">
      <c r="A16" s="1" t="s">
        <v>4</v>
      </c>
      <c r="B16" s="1">
        <v>29</v>
      </c>
      <c r="C16" s="1">
        <v>10</v>
      </c>
    </row>
    <row r="17" spans="1:3">
      <c r="A17" s="1" t="s">
        <v>2</v>
      </c>
      <c r="B17" s="1">
        <v>20</v>
      </c>
      <c r="C17" s="1">
        <v>1</v>
      </c>
    </row>
    <row r="18" spans="1:3">
      <c r="A18" s="1" t="s">
        <v>5</v>
      </c>
      <c r="B18" s="1">
        <v>29</v>
      </c>
      <c r="C18" s="1">
        <v>6</v>
      </c>
    </row>
    <row r="19" spans="1:3">
      <c r="A19" s="1" t="s">
        <v>3</v>
      </c>
      <c r="B19" s="1">
        <v>20</v>
      </c>
      <c r="C19" s="1">
        <v>7</v>
      </c>
    </row>
    <row r="20" spans="1:3">
      <c r="A20" s="1" t="s">
        <v>3</v>
      </c>
      <c r="B20" s="1">
        <v>21</v>
      </c>
      <c r="C20" s="1">
        <v>9</v>
      </c>
    </row>
    <row r="21" spans="1:3">
      <c r="A21" s="1" t="s">
        <v>6</v>
      </c>
      <c r="B21" s="1">
        <v>28</v>
      </c>
      <c r="C21" s="1">
        <v>7</v>
      </c>
    </row>
    <row r="22" spans="1:3">
      <c r="A22" s="1" t="s">
        <v>2</v>
      </c>
      <c r="B22" s="1">
        <v>22</v>
      </c>
      <c r="C22" s="1">
        <v>4</v>
      </c>
    </row>
    <row r="23" spans="1:3">
      <c r="A23" s="1" t="s">
        <v>2</v>
      </c>
      <c r="B23" s="1">
        <v>23</v>
      </c>
      <c r="C23" s="1">
        <v>5</v>
      </c>
    </row>
    <row r="24" spans="1:3">
      <c r="A24" s="1" t="s">
        <v>2</v>
      </c>
      <c r="B24" s="1">
        <v>23</v>
      </c>
      <c r="C24" s="1">
        <v>4</v>
      </c>
    </row>
    <row r="25" spans="1:3">
      <c r="A25" s="1" t="s">
        <v>2</v>
      </c>
      <c r="B25" s="1">
        <v>24</v>
      </c>
      <c r="C25" s="1">
        <v>1</v>
      </c>
    </row>
    <row r="26" spans="1:3">
      <c r="A26" s="1" t="s">
        <v>2</v>
      </c>
      <c r="B26" s="1">
        <v>25</v>
      </c>
      <c r="C26" s="1">
        <v>2</v>
      </c>
    </row>
    <row r="27" spans="1:3">
      <c r="A27" s="1" t="s">
        <v>2</v>
      </c>
      <c r="B27" s="1">
        <v>25</v>
      </c>
      <c r="C27" s="1">
        <v>7</v>
      </c>
    </row>
    <row r="28" spans="1:3">
      <c r="A28" s="1" t="s">
        <v>6</v>
      </c>
      <c r="B28" s="1">
        <v>26</v>
      </c>
      <c r="C28" s="1">
        <v>4</v>
      </c>
    </row>
    <row r="29" spans="1:3">
      <c r="A29" s="1" t="s">
        <v>3</v>
      </c>
      <c r="B29" s="1">
        <v>26</v>
      </c>
      <c r="C29" s="1">
        <v>4</v>
      </c>
    </row>
    <row r="30" spans="1:3">
      <c r="A30" s="1" t="s">
        <v>2</v>
      </c>
      <c r="B30" s="1">
        <v>27</v>
      </c>
      <c r="C30" s="1">
        <v>1</v>
      </c>
    </row>
    <row r="31" spans="1:3">
      <c r="A31" s="1" t="s">
        <v>5</v>
      </c>
      <c r="B31" s="1">
        <v>28</v>
      </c>
      <c r="C31" s="1">
        <v>4</v>
      </c>
    </row>
    <row r="32" spans="1:3">
      <c r="A32" s="1" t="s">
        <v>2</v>
      </c>
      <c r="B32" s="1">
        <v>29</v>
      </c>
      <c r="C32" s="1">
        <v>3</v>
      </c>
    </row>
    <row r="33" spans="1:3">
      <c r="A33" s="1" t="s">
        <v>7</v>
      </c>
      <c r="B33" s="1">
        <v>29</v>
      </c>
      <c r="C33" s="1">
        <v>5</v>
      </c>
    </row>
    <row r="34" spans="1:3">
      <c r="A34" s="1" t="s">
        <v>7</v>
      </c>
      <c r="B34" s="1">
        <v>30</v>
      </c>
      <c r="C34" s="1">
        <v>8</v>
      </c>
    </row>
    <row r="35" spans="1:3">
      <c r="A35" s="1" t="s">
        <v>2</v>
      </c>
      <c r="B35" s="1">
        <v>30</v>
      </c>
      <c r="C35" s="1">
        <v>4</v>
      </c>
    </row>
    <row r="36" spans="1:3">
      <c r="A36" s="1" t="s">
        <v>2</v>
      </c>
      <c r="B36" s="1">
        <v>31</v>
      </c>
      <c r="C36" s="1">
        <v>2</v>
      </c>
    </row>
    <row r="37" spans="1:3">
      <c r="A37" s="1" t="s">
        <v>7</v>
      </c>
      <c r="B37" s="1">
        <v>32</v>
      </c>
      <c r="C37" s="1">
        <v>5</v>
      </c>
    </row>
    <row r="38" spans="1:3">
      <c r="A38" s="1" t="s">
        <v>6</v>
      </c>
      <c r="B38" s="1">
        <v>32</v>
      </c>
      <c r="C38" s="1">
        <v>4</v>
      </c>
    </row>
    <row r="39" spans="1:3">
      <c r="A39" s="1" t="s">
        <v>5</v>
      </c>
      <c r="B39" s="1">
        <v>33</v>
      </c>
      <c r="C39" s="1">
        <v>5</v>
      </c>
    </row>
    <row r="40" spans="1:3">
      <c r="A40" s="1" t="s">
        <v>2</v>
      </c>
      <c r="B40" s="1">
        <v>34</v>
      </c>
      <c r="C40" s="1">
        <v>5</v>
      </c>
    </row>
    <row r="41" spans="1:3">
      <c r="A41" s="1" t="s">
        <v>7</v>
      </c>
      <c r="B41" s="1">
        <v>36</v>
      </c>
      <c r="C41" s="1">
        <v>2</v>
      </c>
    </row>
    <row r="42" spans="1:3">
      <c r="A42" s="1" t="s">
        <v>4</v>
      </c>
      <c r="B42" s="1">
        <v>36</v>
      </c>
      <c r="C42" s="1">
        <v>7</v>
      </c>
    </row>
    <row r="43" spans="1:3">
      <c r="A43" s="1" t="s">
        <v>4</v>
      </c>
      <c r="B43" s="1">
        <v>37</v>
      </c>
      <c r="C43" s="1">
        <v>4</v>
      </c>
    </row>
    <row r="44" spans="1:3">
      <c r="A44" s="1" t="s">
        <v>4</v>
      </c>
      <c r="B44" s="1">
        <v>38</v>
      </c>
      <c r="C44" s="1">
        <v>2</v>
      </c>
    </row>
    <row r="45" spans="1:3">
      <c r="A45" s="1" t="s">
        <v>4</v>
      </c>
      <c r="B45" s="1">
        <v>38</v>
      </c>
      <c r="C45" s="1">
        <v>6</v>
      </c>
    </row>
    <row r="46" spans="1:3">
      <c r="A46" s="1" t="s">
        <v>5</v>
      </c>
      <c r="B46" s="1">
        <v>39</v>
      </c>
      <c r="C46" s="1">
        <v>5</v>
      </c>
    </row>
    <row r="47" spans="1:3">
      <c r="A47" s="1" t="s">
        <v>7</v>
      </c>
      <c r="B47" s="1">
        <v>30</v>
      </c>
      <c r="C47" s="1">
        <v>6</v>
      </c>
    </row>
    <row r="48" spans="1:3">
      <c r="A48" s="1" t="s">
        <v>7</v>
      </c>
      <c r="B48" s="1">
        <v>30</v>
      </c>
      <c r="C48" s="1">
        <v>2</v>
      </c>
    </row>
    <row r="49" spans="1:3">
      <c r="A49" s="1" t="s">
        <v>2</v>
      </c>
      <c r="B49" s="1">
        <v>31</v>
      </c>
      <c r="C49" s="1">
        <v>6</v>
      </c>
    </row>
    <row r="50" spans="1:3">
      <c r="A50" s="1" t="s">
        <v>7</v>
      </c>
      <c r="B50" s="1">
        <v>31</v>
      </c>
      <c r="C50" s="1">
        <v>3</v>
      </c>
    </row>
    <row r="51" spans="1:3">
      <c r="A51" s="1" t="s">
        <v>2</v>
      </c>
      <c r="B51" s="1">
        <v>31</v>
      </c>
      <c r="C51" s="1">
        <v>5</v>
      </c>
    </row>
    <row r="52" spans="1:3">
      <c r="A52" s="1" t="s">
        <v>2</v>
      </c>
      <c r="B52" s="1">
        <v>32</v>
      </c>
      <c r="C52" s="1">
        <v>6</v>
      </c>
    </row>
    <row r="53" spans="1:3">
      <c r="A53" s="1" t="s">
        <v>2</v>
      </c>
      <c r="B53" s="1">
        <v>32</v>
      </c>
      <c r="C53" s="1">
        <v>4</v>
      </c>
    </row>
    <row r="54" spans="1:3">
      <c r="A54" s="1" t="s">
        <v>2</v>
      </c>
      <c r="B54" s="1">
        <v>33</v>
      </c>
      <c r="C54" s="1">
        <v>7</v>
      </c>
    </row>
    <row r="55" spans="1:3">
      <c r="A55" s="1" t="s">
        <v>3</v>
      </c>
      <c r="B55" s="1">
        <v>33</v>
      </c>
      <c r="C55" s="1">
        <v>4</v>
      </c>
    </row>
    <row r="56" spans="1:3">
      <c r="A56" s="1" t="s">
        <v>4</v>
      </c>
      <c r="B56" s="1">
        <v>33</v>
      </c>
      <c r="C56" s="1">
        <v>7</v>
      </c>
    </row>
    <row r="57" spans="1:3">
      <c r="A57" s="1" t="s">
        <v>3</v>
      </c>
      <c r="B57" s="1">
        <v>33</v>
      </c>
      <c r="C57" s="1">
        <v>4</v>
      </c>
    </row>
    <row r="58" spans="1:3">
      <c r="A58" s="1" t="s">
        <v>2</v>
      </c>
      <c r="B58" s="1">
        <v>34</v>
      </c>
      <c r="C58" s="1">
        <v>4</v>
      </c>
    </row>
    <row r="59" spans="1:3">
      <c r="A59" s="1" t="s">
        <v>6</v>
      </c>
      <c r="B59" s="1">
        <v>35</v>
      </c>
      <c r="C59" s="1">
        <v>6</v>
      </c>
    </row>
    <row r="60" spans="1:3">
      <c r="A60" s="1" t="s">
        <v>3</v>
      </c>
      <c r="B60" s="1">
        <v>35</v>
      </c>
      <c r="C60" s="1">
        <v>5</v>
      </c>
    </row>
    <row r="61" spans="1:3">
      <c r="A61" s="1" t="s">
        <v>2</v>
      </c>
      <c r="B61" s="1">
        <v>36</v>
      </c>
      <c r="C61" s="1">
        <v>3</v>
      </c>
    </row>
    <row r="62" spans="1:3">
      <c r="A62" s="1" t="s">
        <v>6</v>
      </c>
      <c r="B62" s="1">
        <v>37</v>
      </c>
      <c r="C62" s="1">
        <v>8</v>
      </c>
    </row>
    <row r="63" spans="1:3">
      <c r="A63" s="1" t="s">
        <v>3</v>
      </c>
      <c r="B63" s="1">
        <v>35</v>
      </c>
      <c r="C63" s="1">
        <v>6</v>
      </c>
    </row>
    <row r="64" spans="1:3">
      <c r="A64" s="1" t="s">
        <v>6</v>
      </c>
      <c r="B64" s="1">
        <v>38</v>
      </c>
      <c r="C64" s="1">
        <v>6</v>
      </c>
    </row>
    <row r="65" spans="1:3">
      <c r="A65" s="1" t="s">
        <v>7</v>
      </c>
      <c r="B65" s="1">
        <v>39</v>
      </c>
      <c r="C65" s="1">
        <v>6</v>
      </c>
    </row>
    <row r="66" spans="1:3">
      <c r="A66" s="1" t="s">
        <v>2</v>
      </c>
      <c r="B66" s="1">
        <v>40</v>
      </c>
      <c r="C66" s="1">
        <v>4</v>
      </c>
    </row>
    <row r="67" spans="1:3">
      <c r="A67" s="1" t="s">
        <v>2</v>
      </c>
      <c r="B67" s="1">
        <v>41</v>
      </c>
      <c r="C67" s="1">
        <v>2</v>
      </c>
    </row>
    <row r="68" spans="1:3">
      <c r="A68" s="1" t="s">
        <v>2</v>
      </c>
      <c r="B68" s="1">
        <v>42</v>
      </c>
      <c r="C68" s="1">
        <v>2</v>
      </c>
    </row>
    <row r="69" spans="1:3">
      <c r="A69" s="1" t="s">
        <v>3</v>
      </c>
      <c r="B69" s="1">
        <v>44</v>
      </c>
      <c r="C69" s="1">
        <v>6</v>
      </c>
    </row>
    <row r="70" spans="1:3">
      <c r="A70" s="1" t="s">
        <v>2</v>
      </c>
      <c r="B70" s="1">
        <v>45</v>
      </c>
      <c r="C70" s="1">
        <v>3</v>
      </c>
    </row>
    <row r="71" spans="1:3">
      <c r="A71" s="1" t="s">
        <v>4</v>
      </c>
      <c r="B71" s="1">
        <v>45</v>
      </c>
      <c r="C71" s="1">
        <v>4</v>
      </c>
    </row>
    <row r="72" spans="1:3">
      <c r="A72" s="1" t="s">
        <v>7</v>
      </c>
      <c r="B72" s="1">
        <v>44</v>
      </c>
      <c r="C72" s="1">
        <v>14</v>
      </c>
    </row>
    <row r="73" spans="1:3">
      <c r="A73" s="1" t="s">
        <v>4</v>
      </c>
      <c r="B73" s="1">
        <v>47</v>
      </c>
      <c r="C73" s="1">
        <v>3</v>
      </c>
    </row>
    <row r="74" spans="1:3">
      <c r="A74" s="1" t="s">
        <v>5</v>
      </c>
      <c r="B74" s="1">
        <v>48</v>
      </c>
      <c r="C74" s="1">
        <v>4</v>
      </c>
    </row>
    <row r="75" spans="1:3">
      <c r="A75" s="1" t="s">
        <v>2</v>
      </c>
      <c r="B75" s="1">
        <v>40</v>
      </c>
      <c r="C75" s="1">
        <v>5</v>
      </c>
    </row>
    <row r="76" spans="1:3">
      <c r="A76" s="1" t="s">
        <v>3</v>
      </c>
      <c r="B76" s="1">
        <v>41</v>
      </c>
      <c r="C76" s="1">
        <v>8</v>
      </c>
    </row>
    <row r="77" spans="1:3">
      <c r="A77" s="1" t="s">
        <v>7</v>
      </c>
      <c r="B77" s="1">
        <v>42</v>
      </c>
      <c r="C77" s="1">
        <v>7</v>
      </c>
    </row>
    <row r="78" spans="1:3">
      <c r="A78" s="1" t="s">
        <v>7</v>
      </c>
      <c r="B78" s="1">
        <v>44</v>
      </c>
      <c r="C78" s="1">
        <v>7</v>
      </c>
    </row>
    <row r="79" spans="1:3">
      <c r="A79" s="1" t="s">
        <v>2</v>
      </c>
      <c r="B79" s="1">
        <v>45</v>
      </c>
      <c r="C79" s="1">
        <v>5</v>
      </c>
    </row>
    <row r="80" spans="1:3">
      <c r="A80" s="1" t="s">
        <v>2</v>
      </c>
      <c r="B80" s="1">
        <v>45</v>
      </c>
      <c r="C80" s="1">
        <v>5</v>
      </c>
    </row>
    <row r="81" spans="1:3">
      <c r="A81" s="1" t="s">
        <v>3</v>
      </c>
      <c r="B81" s="1">
        <v>49</v>
      </c>
      <c r="C81" s="1">
        <v>5</v>
      </c>
    </row>
    <row r="82" spans="1:3">
      <c r="A82" s="1" t="s">
        <v>2</v>
      </c>
      <c r="B82" s="1">
        <v>46</v>
      </c>
      <c r="C82" s="1">
        <v>5</v>
      </c>
    </row>
    <row r="83" spans="1:3">
      <c r="A83" s="1" t="s">
        <v>3</v>
      </c>
      <c r="B83" s="1">
        <v>48</v>
      </c>
      <c r="C83" s="1">
        <v>5</v>
      </c>
    </row>
    <row r="84" spans="1:3">
      <c r="A84" s="1" t="s">
        <v>2</v>
      </c>
      <c r="B84" s="1">
        <v>47</v>
      </c>
      <c r="C84" s="1">
        <v>4</v>
      </c>
    </row>
    <row r="85" spans="1:3">
      <c r="A85" s="1" t="s">
        <v>7</v>
      </c>
      <c r="B85" s="1">
        <v>48</v>
      </c>
      <c r="C85" s="1">
        <v>4</v>
      </c>
    </row>
    <row r="86" spans="1:3">
      <c r="A86" s="1" t="s">
        <v>2</v>
      </c>
      <c r="B86" s="1">
        <v>49</v>
      </c>
      <c r="C86" s="1">
        <v>4</v>
      </c>
    </row>
    <row r="87" spans="1:3">
      <c r="A87" s="1" t="s">
        <v>7</v>
      </c>
      <c r="B87" s="1">
        <v>50</v>
      </c>
      <c r="C87" s="1">
        <v>3</v>
      </c>
    </row>
    <row r="88" spans="1:3">
      <c r="A88" s="1" t="s">
        <v>7</v>
      </c>
      <c r="B88" s="1">
        <v>51</v>
      </c>
      <c r="C88" s="1">
        <v>10</v>
      </c>
    </row>
    <row r="89" spans="1:3">
      <c r="A89" s="1" t="s">
        <v>4</v>
      </c>
      <c r="B89" s="1">
        <v>53</v>
      </c>
      <c r="C89" s="1">
        <v>5</v>
      </c>
    </row>
    <row r="90" spans="1:3">
      <c r="A90" s="1" t="s">
        <v>2</v>
      </c>
      <c r="B90" s="1">
        <v>54</v>
      </c>
      <c r="C90" s="1">
        <v>5</v>
      </c>
    </row>
    <row r="91" spans="1:3">
      <c r="A91" s="1" t="s">
        <v>2</v>
      </c>
      <c r="B91" s="1">
        <v>55</v>
      </c>
      <c r="C91" s="1">
        <v>3</v>
      </c>
    </row>
    <row r="92" spans="1:3">
      <c r="A92" s="1" t="s">
        <v>2</v>
      </c>
      <c r="B92" s="1">
        <v>58</v>
      </c>
      <c r="C92" s="1">
        <v>14</v>
      </c>
    </row>
    <row r="93" spans="1:3">
      <c r="A93" s="1" t="s">
        <v>3</v>
      </c>
      <c r="B93" s="1">
        <v>58</v>
      </c>
      <c r="C93" s="1">
        <v>6</v>
      </c>
    </row>
    <row r="94" spans="1:3">
      <c r="A94" s="1" t="s">
        <v>2</v>
      </c>
      <c r="B94" s="1">
        <v>59</v>
      </c>
      <c r="C94" s="1">
        <v>3</v>
      </c>
    </row>
    <row r="95" spans="1:3">
      <c r="A95" s="1" t="s">
        <v>4</v>
      </c>
      <c r="B95" s="1">
        <v>60</v>
      </c>
      <c r="C95" s="1">
        <v>9</v>
      </c>
    </row>
    <row r="96" spans="1:3">
      <c r="A96" s="1" t="s">
        <v>7</v>
      </c>
      <c r="B96" s="1">
        <v>63</v>
      </c>
      <c r="C96" s="1">
        <v>12</v>
      </c>
    </row>
    <row r="97" spans="1:3">
      <c r="A97" s="1" t="s">
        <v>2</v>
      </c>
      <c r="B97" s="1">
        <v>64</v>
      </c>
      <c r="C97" s="1">
        <v>10</v>
      </c>
    </row>
    <row r="98" spans="1:3">
      <c r="A98" s="1" t="s">
        <v>2</v>
      </c>
      <c r="B98" s="1">
        <v>67</v>
      </c>
      <c r="C98" s="1">
        <v>8</v>
      </c>
    </row>
    <row r="99" spans="1:3">
      <c r="A99" s="1" t="s">
        <v>7</v>
      </c>
      <c r="B99" s="1">
        <v>72</v>
      </c>
      <c r="C99" s="1">
        <v>10</v>
      </c>
    </row>
    <row r="100" spans="1:3">
      <c r="A100" s="1" t="s">
        <v>3</v>
      </c>
      <c r="B100" s="1">
        <v>66</v>
      </c>
      <c r="C100" s="1">
        <v>12</v>
      </c>
    </row>
    <row r="101" spans="1:3">
      <c r="A101" s="1" t="s">
        <v>2</v>
      </c>
      <c r="B101" s="1">
        <v>61</v>
      </c>
      <c r="C101" s="1">
        <v>14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"/>
  <sheetViews>
    <sheetView workbookViewId="0">
      <selection activeCell="B1" sqref="B1"/>
    </sheetView>
  </sheetViews>
  <sheetFormatPr defaultRowHeight="13.5"/>
  <cols>
    <col min="3" max="3" width="11" customWidth="1"/>
  </cols>
  <sheetData>
    <row r="1" spans="1:3">
      <c r="A1" s="1" t="s">
        <v>129</v>
      </c>
      <c r="B1" s="1" t="s">
        <v>130</v>
      </c>
      <c r="C1" s="1" t="s">
        <v>131</v>
      </c>
    </row>
    <row r="2" spans="1:3">
      <c r="A2">
        <v>2003</v>
      </c>
      <c r="B2" s="2" t="s">
        <v>11</v>
      </c>
      <c r="C2">
        <v>0.450847</v>
      </c>
    </row>
    <row r="3" spans="1:3">
      <c r="B3" s="2" t="s">
        <v>12</v>
      </c>
      <c r="C3">
        <v>0.39486900000000003</v>
      </c>
    </row>
    <row r="4" spans="1:3">
      <c r="B4" s="2" t="s">
        <v>13</v>
      </c>
      <c r="C4">
        <v>0.45661400000000002</v>
      </c>
    </row>
    <row r="5" spans="1:3">
      <c r="B5" s="2" t="s">
        <v>14</v>
      </c>
      <c r="C5">
        <v>0.35405399999999998</v>
      </c>
    </row>
    <row r="6" spans="1:3">
      <c r="B6" s="2" t="s">
        <v>15</v>
      </c>
      <c r="C6">
        <v>0.28856199999999999</v>
      </c>
    </row>
    <row r="7" spans="1:3">
      <c r="B7" s="2" t="s">
        <v>16</v>
      </c>
      <c r="C7">
        <v>0.35243099999999999</v>
      </c>
    </row>
    <row r="8" spans="1:3">
      <c r="B8" s="2" t="s">
        <v>17</v>
      </c>
      <c r="C8">
        <v>0.51569200000000004</v>
      </c>
    </row>
    <row r="9" spans="1:3">
      <c r="B9" s="2" t="s">
        <v>18</v>
      </c>
      <c r="C9">
        <v>0.55037999999999998</v>
      </c>
    </row>
    <row r="10" spans="1:3">
      <c r="B10" s="2" t="s">
        <v>19</v>
      </c>
      <c r="C10">
        <v>0.45757399999999998</v>
      </c>
    </row>
    <row r="11" spans="1:3">
      <c r="B11" s="2" t="s">
        <v>20</v>
      </c>
      <c r="C11">
        <v>0.52785899999999997</v>
      </c>
    </row>
    <row r="12" spans="1:3">
      <c r="B12" s="2" t="s">
        <v>21</v>
      </c>
      <c r="C12">
        <v>0.44443500000000002</v>
      </c>
    </row>
    <row r="13" spans="1:3">
      <c r="B13" s="2" t="s">
        <v>22</v>
      </c>
      <c r="C13">
        <v>0.418408</v>
      </c>
    </row>
    <row r="14" spans="1:3">
      <c r="A14">
        <v>2004</v>
      </c>
      <c r="B14" s="2" t="s">
        <v>10</v>
      </c>
      <c r="C14">
        <v>0.53833399999999998</v>
      </c>
    </row>
    <row r="15" spans="1:3">
      <c r="B15" s="2" t="s">
        <v>12</v>
      </c>
      <c r="C15">
        <v>0.41751899999999997</v>
      </c>
    </row>
    <row r="16" spans="1:3">
      <c r="B16" s="2" t="s">
        <v>13</v>
      </c>
      <c r="C16">
        <v>0.48877799999999999</v>
      </c>
    </row>
    <row r="17" spans="1:3">
      <c r="B17" s="2" t="s">
        <v>14</v>
      </c>
      <c r="C17">
        <v>0.54666199999999998</v>
      </c>
    </row>
    <row r="18" spans="1:3">
      <c r="B18" s="2" t="s">
        <v>15</v>
      </c>
      <c r="C18">
        <v>0.50083</v>
      </c>
    </row>
    <row r="19" spans="1:3">
      <c r="B19" s="2" t="s">
        <v>16</v>
      </c>
      <c r="C19">
        <v>0.50500299999999998</v>
      </c>
    </row>
    <row r="20" spans="1:3">
      <c r="B20" s="2" t="s">
        <v>17</v>
      </c>
      <c r="C20">
        <v>0.61019000000000001</v>
      </c>
    </row>
    <row r="21" spans="1:3">
      <c r="B21" s="2" t="s">
        <v>18</v>
      </c>
      <c r="C21">
        <v>0.56786899999999996</v>
      </c>
    </row>
    <row r="22" spans="1:3">
      <c r="B22" s="2" t="s">
        <v>19</v>
      </c>
      <c r="C22">
        <v>0.48157</v>
      </c>
    </row>
    <row r="23" spans="1:3">
      <c r="B23" s="2" t="s">
        <v>20</v>
      </c>
      <c r="C23">
        <v>0.53935299999999997</v>
      </c>
    </row>
    <row r="24" spans="1:3">
      <c r="B24" s="2" t="s">
        <v>21</v>
      </c>
      <c r="C24">
        <v>0.48640299999999997</v>
      </c>
    </row>
    <row r="25" spans="1:3">
      <c r="B25" s="2" t="s">
        <v>22</v>
      </c>
      <c r="C25">
        <v>0.45539400000000002</v>
      </c>
    </row>
    <row r="26" spans="1:3">
      <c r="A26">
        <v>2005</v>
      </c>
      <c r="B26" s="2" t="s">
        <v>10</v>
      </c>
      <c r="C26">
        <v>0.51627999999999996</v>
      </c>
    </row>
    <row r="27" spans="1:3">
      <c r="B27" s="2" t="s">
        <v>12</v>
      </c>
      <c r="C27">
        <v>0.51946000000000003</v>
      </c>
    </row>
    <row r="28" spans="1:3">
      <c r="B28" s="2" t="s">
        <v>13</v>
      </c>
      <c r="C28">
        <v>0.55764000000000002</v>
      </c>
    </row>
    <row r="29" spans="1:3">
      <c r="B29" s="2" t="s">
        <v>14</v>
      </c>
      <c r="C29">
        <v>0.58440599999999998</v>
      </c>
    </row>
    <row r="30" spans="1:3">
      <c r="B30" s="2" t="s">
        <v>15</v>
      </c>
      <c r="C30">
        <v>0.530752</v>
      </c>
    </row>
    <row r="31" spans="1:3">
      <c r="B31" s="2" t="s">
        <v>16</v>
      </c>
      <c r="C31">
        <v>0.55113400000000001</v>
      </c>
    </row>
    <row r="32" spans="1:3">
      <c r="B32" s="2" t="s">
        <v>17</v>
      </c>
      <c r="C32">
        <v>0.66917199999999999</v>
      </c>
    </row>
    <row r="33" spans="1:3">
      <c r="B33" s="2" t="s">
        <v>18</v>
      </c>
      <c r="C33">
        <v>0.61865499999999995</v>
      </c>
    </row>
    <row r="34" spans="1:3">
      <c r="B34" s="2" t="s">
        <v>19</v>
      </c>
      <c r="C34">
        <v>0.540462</v>
      </c>
    </row>
    <row r="35" spans="1:3">
      <c r="B35" s="2" t="s">
        <v>20</v>
      </c>
      <c r="C35">
        <v>0.59953900000000004</v>
      </c>
    </row>
    <row r="36" spans="1:3">
      <c r="B36" s="2" t="s">
        <v>21</v>
      </c>
      <c r="C36">
        <v>0.52622899999999995</v>
      </c>
    </row>
    <row r="37" spans="1:3">
      <c r="B37" s="2" t="s">
        <v>22</v>
      </c>
      <c r="C37">
        <v>0.51419700000000002</v>
      </c>
    </row>
    <row r="38" spans="1:3">
      <c r="A38">
        <v>2006</v>
      </c>
      <c r="B38" s="2" t="s">
        <v>10</v>
      </c>
      <c r="C38">
        <v>0.61359600000000003</v>
      </c>
    </row>
    <row r="39" spans="1:3">
      <c r="B39" s="2" t="s">
        <v>12</v>
      </c>
      <c r="C39">
        <v>0.51390599999999997</v>
      </c>
    </row>
    <row r="40" spans="1:3">
      <c r="B40" s="2" t="s">
        <v>13</v>
      </c>
      <c r="C40">
        <v>0.57919699999999996</v>
      </c>
    </row>
    <row r="41" spans="1:3">
      <c r="B41" s="2" t="s">
        <v>14</v>
      </c>
      <c r="C41">
        <v>0.672319</v>
      </c>
    </row>
    <row r="42" spans="1:3">
      <c r="B42" s="2" t="s">
        <v>15</v>
      </c>
      <c r="C42">
        <v>0.58632600000000001</v>
      </c>
    </row>
    <row r="43" spans="1:3">
      <c r="B43" s="2" t="s">
        <v>16</v>
      </c>
      <c r="C43">
        <v>0.55759999999999998</v>
      </c>
    </row>
    <row r="44" spans="1:3">
      <c r="B44" s="2" t="s">
        <v>17</v>
      </c>
      <c r="C44">
        <v>0.70152700000000001</v>
      </c>
    </row>
    <row r="45" spans="1:3">
      <c r="B45" s="2" t="s">
        <v>18</v>
      </c>
      <c r="C45">
        <v>0.65548799999999996</v>
      </c>
    </row>
    <row r="46" spans="1:3">
      <c r="B46" s="2" t="s">
        <v>19</v>
      </c>
      <c r="C46">
        <v>0.573627</v>
      </c>
    </row>
    <row r="47" spans="1:3">
      <c r="B47" s="2" t="s">
        <v>20</v>
      </c>
      <c r="C47">
        <v>0.69960500000000003</v>
      </c>
    </row>
    <row r="48" spans="1:3">
      <c r="B48" s="2" t="s">
        <v>21</v>
      </c>
      <c r="C48">
        <v>0.59506899999999996</v>
      </c>
    </row>
    <row r="49" spans="1:3">
      <c r="B49" s="2" t="s">
        <v>22</v>
      </c>
      <c r="C49">
        <v>0.58581700000000003</v>
      </c>
    </row>
    <row r="50" spans="1:3">
      <c r="A50">
        <v>2007</v>
      </c>
      <c r="B50" s="2" t="s">
        <v>10</v>
      </c>
      <c r="C50">
        <v>0.61788500000000002</v>
      </c>
    </row>
    <row r="51" spans="1:3">
      <c r="B51" s="2" t="s">
        <v>12</v>
      </c>
      <c r="C51">
        <v>0.63127800000000001</v>
      </c>
    </row>
    <row r="52" spans="1:3">
      <c r="B52" s="2" t="s">
        <v>13</v>
      </c>
      <c r="C52">
        <v>0.68465399999999998</v>
      </c>
    </row>
    <row r="53" spans="1:3">
      <c r="B53" s="2" t="s">
        <v>14</v>
      </c>
      <c r="C53">
        <v>0.71401400000000004</v>
      </c>
    </row>
    <row r="54" spans="1:3">
      <c r="B54" s="2" t="s">
        <v>15</v>
      </c>
      <c r="C54">
        <v>0.664489</v>
      </c>
    </row>
    <row r="55" spans="1:3">
      <c r="B55" s="2" t="s">
        <v>16</v>
      </c>
      <c r="C55">
        <v>0.63187400000000005</v>
      </c>
    </row>
    <row r="56" spans="1:3">
      <c r="B56" s="2" t="s">
        <v>17</v>
      </c>
      <c r="C56">
        <v>0.80773700000000004</v>
      </c>
    </row>
    <row r="57" spans="1:3">
      <c r="B57" s="2" t="s">
        <v>18</v>
      </c>
      <c r="C57">
        <v>0.75747299999999995</v>
      </c>
    </row>
    <row r="58" spans="1:3">
      <c r="B58" s="2" t="s">
        <v>19</v>
      </c>
      <c r="C58">
        <v>0.68918299999999999</v>
      </c>
    </row>
    <row r="59" spans="1:3">
      <c r="B59" s="2" t="s">
        <v>20</v>
      </c>
      <c r="C59">
        <v>0.78520699999999999</v>
      </c>
    </row>
    <row r="60" spans="1:3">
      <c r="B60" s="2" t="s">
        <v>21</v>
      </c>
      <c r="C60">
        <v>0.686747</v>
      </c>
    </row>
    <row r="61" spans="1:3">
      <c r="B61" s="2" t="s">
        <v>22</v>
      </c>
      <c r="C61">
        <v>0.67642800000000003</v>
      </c>
    </row>
    <row r="62" spans="1:3">
      <c r="A62">
        <v>2008</v>
      </c>
      <c r="B62" s="2" t="s">
        <v>10</v>
      </c>
      <c r="C62">
        <v>0.71135000000000004</v>
      </c>
    </row>
    <row r="63" spans="1:3">
      <c r="B63" s="2" t="s">
        <v>12</v>
      </c>
      <c r="C63">
        <v>0.696326</v>
      </c>
    </row>
    <row r="64" spans="1:3">
      <c r="B64" s="2" t="s">
        <v>13</v>
      </c>
      <c r="C64">
        <v>0.73161900000000002</v>
      </c>
    </row>
    <row r="65" spans="1:3">
      <c r="B65" s="2" t="s">
        <v>14</v>
      </c>
      <c r="C65">
        <v>0.77990899999999996</v>
      </c>
    </row>
    <row r="66" spans="1:3">
      <c r="B66" s="2" t="s">
        <v>15</v>
      </c>
      <c r="C66">
        <v>0.73612200000000005</v>
      </c>
    </row>
    <row r="67" spans="1:3">
      <c r="B67" s="2" t="s">
        <v>16</v>
      </c>
      <c r="C67">
        <v>0.68156300000000003</v>
      </c>
    </row>
    <row r="68" spans="1:3">
      <c r="B68" s="2" t="s">
        <v>17</v>
      </c>
      <c r="C68">
        <v>0.82501199999999997</v>
      </c>
    </row>
    <row r="69" spans="1:3">
      <c r="B69" s="2" t="s">
        <v>18</v>
      </c>
      <c r="C69">
        <v>0.74202199999999996</v>
      </c>
    </row>
    <row r="70" spans="1:3">
      <c r="B70" s="2" t="s">
        <v>19</v>
      </c>
      <c r="C70">
        <v>0.641235</v>
      </c>
    </row>
    <row r="71" spans="1:3">
      <c r="B71" s="2" t="s">
        <v>20</v>
      </c>
      <c r="C71">
        <v>0.73883200000000004</v>
      </c>
    </row>
    <row r="72" spans="1:3">
      <c r="B72" s="2" t="s">
        <v>21</v>
      </c>
      <c r="C72">
        <v>0.55349099999999996</v>
      </c>
    </row>
    <row r="73" spans="1:3">
      <c r="B73" s="2" t="s">
        <v>22</v>
      </c>
      <c r="C73">
        <v>0.51335399999999998</v>
      </c>
    </row>
    <row r="74" spans="1:3">
      <c r="A74">
        <v>2009</v>
      </c>
      <c r="B74" s="2" t="s">
        <v>10</v>
      </c>
      <c r="C74">
        <v>0.58067299999999999</v>
      </c>
    </row>
    <row r="75" spans="1:3">
      <c r="B75" s="2" t="s">
        <v>12</v>
      </c>
      <c r="C75">
        <v>0.40862799999999999</v>
      </c>
    </row>
    <row r="76" spans="1:3">
      <c r="B76" s="2" t="s">
        <v>13</v>
      </c>
      <c r="C76">
        <v>0.56858600000000004</v>
      </c>
    </row>
    <row r="77" spans="1:3">
      <c r="B77" s="2" t="s">
        <v>14</v>
      </c>
      <c r="C77">
        <v>0.62631300000000001</v>
      </c>
    </row>
    <row r="78" spans="1:3">
      <c r="B78" s="2" t="s">
        <v>15</v>
      </c>
      <c r="C78">
        <v>0.48571300000000001</v>
      </c>
    </row>
    <row r="79" spans="1:3">
      <c r="B79" s="2" t="s">
        <v>16</v>
      </c>
      <c r="C79">
        <v>0.424427</v>
      </c>
    </row>
    <row r="80" spans="1:3">
      <c r="B80" s="2" t="s">
        <v>17</v>
      </c>
      <c r="C80">
        <v>0.63272200000000001</v>
      </c>
    </row>
    <row r="81" spans="1:3">
      <c r="B81" s="2" t="s">
        <v>18</v>
      </c>
      <c r="C81">
        <v>0.67958600000000002</v>
      </c>
    </row>
    <row r="82" spans="1:3">
      <c r="B82" s="2" t="s">
        <v>19</v>
      </c>
      <c r="C82">
        <v>0.53554400000000002</v>
      </c>
    </row>
    <row r="83" spans="1:3">
      <c r="B83" s="2" t="s">
        <v>20</v>
      </c>
      <c r="C83">
        <v>0.65548099999999998</v>
      </c>
    </row>
    <row r="84" spans="1:3">
      <c r="B84" s="2" t="s">
        <v>21</v>
      </c>
      <c r="C84">
        <v>0.56508899999999995</v>
      </c>
    </row>
    <row r="85" spans="1:3">
      <c r="B85" s="2" t="s">
        <v>22</v>
      </c>
      <c r="C85">
        <v>0.62689600000000001</v>
      </c>
    </row>
    <row r="86" spans="1:3">
      <c r="A86">
        <v>2010</v>
      </c>
      <c r="B86" s="2" t="s">
        <v>10</v>
      </c>
      <c r="C86">
        <v>0.64034599999999997</v>
      </c>
    </row>
    <row r="87" spans="1:3">
      <c r="B87" s="2" t="s">
        <v>12</v>
      </c>
      <c r="C87">
        <v>0.66498199999999996</v>
      </c>
    </row>
    <row r="88" spans="1:3">
      <c r="B88" s="2" t="s">
        <v>13</v>
      </c>
      <c r="C88">
        <v>0.70968399999999998</v>
      </c>
    </row>
    <row r="89" spans="1:3">
      <c r="B89" s="2" t="s">
        <v>14</v>
      </c>
      <c r="C89">
        <v>0.78821200000000002</v>
      </c>
    </row>
    <row r="90" spans="1:3">
      <c r="B90" s="2" t="s">
        <v>15</v>
      </c>
      <c r="C90">
        <v>0.72134799999999999</v>
      </c>
    </row>
    <row r="91" spans="1:3">
      <c r="B91" s="2" t="s">
        <v>16</v>
      </c>
      <c r="C91">
        <v>0.677064</v>
      </c>
    </row>
    <row r="92" spans="1:3">
      <c r="B92" s="2" t="s">
        <v>17</v>
      </c>
      <c r="C92">
        <v>0.87858199999999997</v>
      </c>
    </row>
    <row r="93" spans="1:3">
      <c r="B93" s="2" t="s">
        <v>18</v>
      </c>
      <c r="C93">
        <v>0.80272500000000002</v>
      </c>
    </row>
    <row r="94" spans="1:3">
      <c r="B94" s="2" t="s">
        <v>19</v>
      </c>
      <c r="C94">
        <v>0.71775599999999995</v>
      </c>
    </row>
    <row r="95" spans="1:3">
      <c r="B95" s="2" t="s">
        <v>20</v>
      </c>
      <c r="C95">
        <v>0.72727799999999998</v>
      </c>
    </row>
    <row r="96" spans="1:3">
      <c r="B96" s="2" t="s">
        <v>21</v>
      </c>
      <c r="C96">
        <v>0.63481799999999999</v>
      </c>
    </row>
    <row r="97" spans="1:3">
      <c r="B97" s="2" t="s">
        <v>22</v>
      </c>
      <c r="C97">
        <v>0.64837999999999996</v>
      </c>
    </row>
    <row r="98" spans="1:3">
      <c r="A98">
        <v>2010</v>
      </c>
      <c r="B98" s="2" t="s">
        <v>10</v>
      </c>
      <c r="C98">
        <v>0.71409900000000004</v>
      </c>
    </row>
    <row r="99" spans="1:3">
      <c r="B99" s="2" t="s">
        <v>12</v>
      </c>
      <c r="C99">
        <v>0.67939300000000002</v>
      </c>
    </row>
    <row r="100" spans="1:3">
      <c r="B100" s="2" t="s">
        <v>13</v>
      </c>
      <c r="C100">
        <v>0.35267599999999999</v>
      </c>
    </row>
    <row r="101" spans="1:3">
      <c r="B101" s="2" t="s">
        <v>14</v>
      </c>
      <c r="C101">
        <v>0.29582599999999998</v>
      </c>
    </row>
    <row r="102" spans="1:3">
      <c r="B102" s="2" t="s">
        <v>15</v>
      </c>
      <c r="C102">
        <v>0.35778300000000002</v>
      </c>
    </row>
    <row r="103" spans="1:3">
      <c r="B103" s="2" t="s">
        <v>16</v>
      </c>
      <c r="C103">
        <v>0.43288300000000002</v>
      </c>
    </row>
    <row r="104" spans="1:3">
      <c r="B104" s="2" t="s">
        <v>17</v>
      </c>
      <c r="C104">
        <v>0.56148900000000002</v>
      </c>
    </row>
    <row r="105" spans="1:3">
      <c r="B105" s="2" t="s">
        <v>18</v>
      </c>
      <c r="C105">
        <v>0.54650299999999996</v>
      </c>
    </row>
    <row r="106" spans="1:3">
      <c r="B106" s="2" t="s">
        <v>19</v>
      </c>
      <c r="C106">
        <v>0.53872699999999996</v>
      </c>
    </row>
    <row r="107" spans="1:3">
      <c r="B107" s="2" t="s">
        <v>20</v>
      </c>
      <c r="C107">
        <v>0.61570100000000005</v>
      </c>
    </row>
    <row r="108" spans="1:3">
      <c r="B108" s="2" t="s">
        <v>21</v>
      </c>
      <c r="C108">
        <v>0.55157100000000003</v>
      </c>
    </row>
    <row r="109" spans="1:3">
      <c r="B109" s="2" t="s">
        <v>22</v>
      </c>
      <c r="C109">
        <v>0.57210099999999997</v>
      </c>
    </row>
    <row r="110" spans="1:3">
      <c r="A110">
        <v>2011</v>
      </c>
      <c r="B110" s="2" t="s">
        <v>10</v>
      </c>
      <c r="C110">
        <v>0.71409900000000004</v>
      </c>
    </row>
    <row r="111" spans="1:3">
      <c r="B111" s="2" t="s">
        <v>12</v>
      </c>
      <c r="C111">
        <v>0.67939300000000002</v>
      </c>
    </row>
    <row r="112" spans="1:3">
      <c r="B112" s="2" t="s">
        <v>13</v>
      </c>
      <c r="C112">
        <v>0.35267599999999999</v>
      </c>
    </row>
    <row r="113" spans="1:3">
      <c r="B113" s="2" t="s">
        <v>14</v>
      </c>
      <c r="C113">
        <v>0.29582599999999998</v>
      </c>
    </row>
    <row r="114" spans="1:3">
      <c r="B114" s="2" t="s">
        <v>15</v>
      </c>
      <c r="C114">
        <v>0.35778300000000002</v>
      </c>
    </row>
    <row r="115" spans="1:3">
      <c r="B115" s="2" t="s">
        <v>16</v>
      </c>
      <c r="C115">
        <v>0.43288300000000002</v>
      </c>
    </row>
    <row r="116" spans="1:3">
      <c r="B116" s="2" t="s">
        <v>17</v>
      </c>
      <c r="C116">
        <v>0.56148900000000002</v>
      </c>
    </row>
    <row r="117" spans="1:3">
      <c r="B117" s="2" t="s">
        <v>18</v>
      </c>
      <c r="C117">
        <v>0.54650299999999996</v>
      </c>
    </row>
    <row r="118" spans="1:3">
      <c r="B118" s="2" t="s">
        <v>19</v>
      </c>
      <c r="C118">
        <v>0.53872699999999996</v>
      </c>
    </row>
    <row r="119" spans="1:3">
      <c r="B119" s="2" t="s">
        <v>20</v>
      </c>
      <c r="C119">
        <v>0.61570100000000005</v>
      </c>
    </row>
    <row r="120" spans="1:3">
      <c r="B120" s="2" t="s">
        <v>21</v>
      </c>
      <c r="C120">
        <v>0.55157100000000003</v>
      </c>
    </row>
    <row r="121" spans="1:3">
      <c r="B121" s="2" t="s">
        <v>22</v>
      </c>
      <c r="C121">
        <v>0.57210099999999997</v>
      </c>
    </row>
    <row r="122" spans="1:3">
      <c r="A122">
        <v>2012</v>
      </c>
      <c r="B122" s="2" t="s">
        <v>10</v>
      </c>
      <c r="C122">
        <v>0.681786</v>
      </c>
    </row>
    <row r="123" spans="1:3">
      <c r="B123" s="2" t="s">
        <v>12</v>
      </c>
      <c r="C123">
        <v>0.54645100000000002</v>
      </c>
    </row>
    <row r="124" spans="1:3">
      <c r="B124" s="2" t="s">
        <v>13</v>
      </c>
      <c r="C124">
        <v>0.67666199999999999</v>
      </c>
    </row>
    <row r="125" spans="1:3">
      <c r="B125" s="2" t="s">
        <v>14</v>
      </c>
      <c r="C125">
        <v>0.77948099999999998</v>
      </c>
    </row>
    <row r="126" spans="1:3">
      <c r="B126" s="2" t="s">
        <v>15</v>
      </c>
      <c r="C126">
        <v>0.66704600000000003</v>
      </c>
    </row>
    <row r="127" spans="1:3">
      <c r="B127" s="2" t="s">
        <v>16</v>
      </c>
      <c r="C127">
        <v>0.68293199999999998</v>
      </c>
    </row>
    <row r="128" spans="1:3">
      <c r="B128" s="2" t="s">
        <v>17</v>
      </c>
      <c r="C128">
        <v>0.847194</v>
      </c>
    </row>
    <row r="129" spans="1:3">
      <c r="B129" s="2" t="s">
        <v>18</v>
      </c>
      <c r="C129">
        <v>0.77423900000000001</v>
      </c>
    </row>
    <row r="130" spans="1:3">
      <c r="B130" s="2" t="s">
        <v>19</v>
      </c>
      <c r="C130">
        <v>0.65823900000000002</v>
      </c>
    </row>
    <row r="131" spans="1:3">
      <c r="B131" s="2" t="s">
        <v>20</v>
      </c>
      <c r="C131">
        <v>0.70584800000000003</v>
      </c>
    </row>
    <row r="132" spans="1:3">
      <c r="B132" s="2" t="s">
        <v>21</v>
      </c>
      <c r="C132">
        <v>0.64854800000000001</v>
      </c>
    </row>
    <row r="133" spans="1:3">
      <c r="B133" s="2" t="s">
        <v>22</v>
      </c>
      <c r="C133">
        <v>0.68967900000000004</v>
      </c>
    </row>
    <row r="134" spans="1:3">
      <c r="A134">
        <v>2013</v>
      </c>
      <c r="B134" s="2" t="s">
        <v>10</v>
      </c>
      <c r="C134">
        <v>0.66861000000000004</v>
      </c>
    </row>
    <row r="135" spans="1:3">
      <c r="B135" s="2" t="s">
        <v>12</v>
      </c>
      <c r="C135">
        <v>0.72946</v>
      </c>
    </row>
    <row r="136" spans="1:3">
      <c r="B136" s="2" t="s">
        <v>13</v>
      </c>
      <c r="C136">
        <v>0.85702400000000001</v>
      </c>
    </row>
    <row r="137" spans="1:3">
      <c r="B137" s="2" t="s">
        <v>14</v>
      </c>
      <c r="C137">
        <v>0.92301699999999998</v>
      </c>
    </row>
    <row r="138" spans="1:3">
      <c r="B138" s="2" t="s">
        <v>15</v>
      </c>
      <c r="C138">
        <v>0.87540799999999996</v>
      </c>
    </row>
    <row r="139" spans="1:3">
      <c r="B139" s="2" t="s">
        <v>16</v>
      </c>
      <c r="C139">
        <v>0.90106600000000003</v>
      </c>
    </row>
    <row r="140" spans="1:3">
      <c r="B140" s="2" t="s">
        <v>17</v>
      </c>
      <c r="C140">
        <v>1.0030319999999999</v>
      </c>
    </row>
    <row r="141" spans="1:3">
      <c r="B141" s="2" t="s">
        <v>18</v>
      </c>
      <c r="C141">
        <v>0.90637900000000005</v>
      </c>
    </row>
    <row r="142" spans="1:3">
      <c r="B142" s="2" t="s">
        <v>19</v>
      </c>
      <c r="C142">
        <v>0.86696600000000001</v>
      </c>
    </row>
    <row r="143" spans="1:3">
      <c r="B143" s="2" t="s">
        <v>20</v>
      </c>
      <c r="C143">
        <v>0.92856000000000005</v>
      </c>
    </row>
    <row r="144" spans="1:3">
      <c r="B144" s="2" t="s">
        <v>21</v>
      </c>
      <c r="C144">
        <v>0.83989100000000005</v>
      </c>
    </row>
    <row r="145" spans="1:3">
      <c r="B145" s="2" t="s">
        <v>22</v>
      </c>
      <c r="C145">
        <v>0.86449100000000001</v>
      </c>
    </row>
    <row r="146" spans="1:3">
      <c r="A146">
        <v>2014</v>
      </c>
      <c r="B146" s="2" t="s">
        <v>10</v>
      </c>
      <c r="C146">
        <v>0.94400899999999999</v>
      </c>
    </row>
    <row r="147" spans="1:3">
      <c r="B147" s="2" t="s">
        <v>12</v>
      </c>
      <c r="C147">
        <v>0.88002000000000002</v>
      </c>
    </row>
    <row r="148" spans="1:3">
      <c r="B148" s="2" t="s">
        <v>13</v>
      </c>
      <c r="C148">
        <v>1.050559</v>
      </c>
    </row>
    <row r="149" spans="1:3">
      <c r="B149" s="2" t="s">
        <v>14</v>
      </c>
      <c r="C149">
        <v>1.231471</v>
      </c>
    </row>
    <row r="150" spans="1:3">
      <c r="B150" s="2" t="s">
        <v>15</v>
      </c>
      <c r="C150">
        <v>1.0972109999999999</v>
      </c>
    </row>
    <row r="151" spans="1:3">
      <c r="B151" s="2" t="s">
        <v>16</v>
      </c>
      <c r="C151">
        <v>1.0552729999999999</v>
      </c>
    </row>
    <row r="152" spans="1:3">
      <c r="B152" s="2" t="s">
        <v>17</v>
      </c>
      <c r="C152">
        <v>1.2700480000000001</v>
      </c>
    </row>
    <row r="153" spans="1:3">
      <c r="B153" s="2" t="s">
        <v>18</v>
      </c>
      <c r="C153">
        <v>1.109569</v>
      </c>
    </row>
    <row r="154" spans="1:3">
      <c r="B154" s="2" t="s">
        <v>19</v>
      </c>
      <c r="C154">
        <v>1.099102</v>
      </c>
    </row>
    <row r="155" spans="1:3">
      <c r="B155" s="2" t="s">
        <v>20</v>
      </c>
      <c r="C155">
        <v>1.2717050000000001</v>
      </c>
    </row>
    <row r="156" spans="1:3">
      <c r="B156" s="2" t="s">
        <v>21</v>
      </c>
      <c r="C156">
        <v>1.1684270000000001</v>
      </c>
    </row>
    <row r="157" spans="1:3">
      <c r="B157" s="2" t="s">
        <v>22</v>
      </c>
      <c r="C157">
        <v>1.236073</v>
      </c>
    </row>
    <row r="158" spans="1:3">
      <c r="A158">
        <v>2015</v>
      </c>
      <c r="B158" s="2" t="s">
        <v>10</v>
      </c>
      <c r="C158">
        <v>1.2183930000000001</v>
      </c>
    </row>
    <row r="159" spans="1:3">
      <c r="B159" s="2" t="s">
        <v>12</v>
      </c>
      <c r="C159">
        <v>1.3869819999999999</v>
      </c>
    </row>
    <row r="160" spans="1:3">
      <c r="B160" s="2" t="s">
        <v>13</v>
      </c>
      <c r="C160">
        <v>1.525879</v>
      </c>
    </row>
    <row r="161" spans="1:3">
      <c r="B161" s="2" t="s">
        <v>14</v>
      </c>
      <c r="C161">
        <v>1.764691</v>
      </c>
    </row>
    <row r="162" spans="1:3">
      <c r="B162" s="2" t="s">
        <v>15</v>
      </c>
      <c r="C162">
        <v>1.641734</v>
      </c>
    </row>
    <row r="163" spans="1:3">
      <c r="B163" s="2" t="s">
        <v>16</v>
      </c>
      <c r="C163">
        <v>1.602198</v>
      </c>
    </row>
    <row r="164" spans="1:3">
      <c r="B164" s="2" t="s">
        <v>17</v>
      </c>
      <c r="C164">
        <v>1.918356</v>
      </c>
    </row>
    <row r="165" spans="1:3">
      <c r="B165" s="2" t="s">
        <v>18</v>
      </c>
      <c r="C165">
        <v>1.8170230000000001</v>
      </c>
    </row>
    <row r="166" spans="1:3">
      <c r="B166" s="2" t="s">
        <v>19</v>
      </c>
      <c r="C166">
        <v>1.6122080000000001</v>
      </c>
    </row>
    <row r="167" spans="1:3">
      <c r="B167" s="2" t="s">
        <v>20</v>
      </c>
      <c r="C167">
        <v>1.8292649999999999</v>
      </c>
    </row>
    <row r="168" spans="1:3">
      <c r="B168" s="2" t="s">
        <v>21</v>
      </c>
      <c r="C168">
        <v>1.6475500000000001</v>
      </c>
    </row>
    <row r="169" spans="1:3">
      <c r="B169" s="2" t="s">
        <v>22</v>
      </c>
      <c r="C169">
        <v>1.7731300000000001</v>
      </c>
    </row>
    <row r="170" spans="1:3">
      <c r="A170">
        <v>2016</v>
      </c>
      <c r="B170" s="2" t="s">
        <v>10</v>
      </c>
      <c r="C170">
        <v>1.8518950000000001</v>
      </c>
    </row>
    <row r="171" spans="1:3">
      <c r="B171" s="2" t="s">
        <v>12</v>
      </c>
      <c r="C171">
        <v>1.891375</v>
      </c>
    </row>
    <row r="172" spans="1:3">
      <c r="B172" s="2" t="s">
        <v>13</v>
      </c>
      <c r="C172">
        <v>2.0095499999999999</v>
      </c>
    </row>
    <row r="173" spans="1:3">
      <c r="B173" s="2" t="s">
        <v>14</v>
      </c>
      <c r="C173">
        <v>2.0816970000000001</v>
      </c>
    </row>
    <row r="174" spans="1:3">
      <c r="B174" s="2" t="s">
        <v>15</v>
      </c>
      <c r="C174">
        <v>1.8935740000000001</v>
      </c>
    </row>
    <row r="175" spans="1:3">
      <c r="B175" s="2" t="s">
        <v>16</v>
      </c>
      <c r="C175">
        <v>1.985722</v>
      </c>
    </row>
    <row r="176" spans="1:3">
      <c r="B176" s="2" t="s">
        <v>17</v>
      </c>
      <c r="C176">
        <v>2.2964509999999998</v>
      </c>
    </row>
    <row r="177" spans="2:3">
      <c r="B177" s="2" t="s">
        <v>18</v>
      </c>
      <c r="C177">
        <v>2.0492340000000002</v>
      </c>
    </row>
    <row r="178" spans="2:3">
      <c r="B178" s="2" t="s">
        <v>19</v>
      </c>
      <c r="C178">
        <v>1.9182459999999999</v>
      </c>
    </row>
    <row r="179" spans="2:3">
      <c r="B179" s="2" t="s">
        <v>20</v>
      </c>
      <c r="C179">
        <v>2.135904</v>
      </c>
    </row>
    <row r="180" spans="2:3">
      <c r="B180" s="2" t="s">
        <v>21</v>
      </c>
      <c r="C180">
        <v>1.8754040000000001</v>
      </c>
    </row>
    <row r="181" spans="2:3">
      <c r="B181" s="2" t="s">
        <v>22</v>
      </c>
      <c r="C181">
        <v>2.0506479999999998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I15" sqref="I15"/>
    </sheetView>
  </sheetViews>
  <sheetFormatPr defaultRowHeight="13.5"/>
  <cols>
    <col min="1" max="6" width="9" style="29"/>
    <col min="7" max="7" width="10" style="29" customWidth="1"/>
    <col min="8" max="16384" width="9" style="29"/>
  </cols>
  <sheetData>
    <row r="1" spans="1:7" ht="14.25" thickBot="1">
      <c r="D1" s="30"/>
      <c r="E1" s="30" t="s">
        <v>132</v>
      </c>
    </row>
    <row r="2" spans="1:7" ht="14.25" thickTop="1">
      <c r="A2" s="31"/>
      <c r="B2" s="31" t="s">
        <v>133</v>
      </c>
      <c r="C2" s="31"/>
      <c r="D2" s="31" t="s">
        <v>134</v>
      </c>
      <c r="E2" s="31"/>
    </row>
    <row r="3" spans="1:7" ht="14.25" thickBot="1">
      <c r="A3" s="32"/>
      <c r="B3" s="32" t="s">
        <v>135</v>
      </c>
      <c r="C3" s="32" t="s">
        <v>136</v>
      </c>
      <c r="D3" s="32" t="s">
        <v>135</v>
      </c>
      <c r="E3" s="32" t="s">
        <v>136</v>
      </c>
    </row>
    <row r="4" spans="1:7" ht="14.25" thickTop="1">
      <c r="A4" s="33" t="s">
        <v>11</v>
      </c>
      <c r="B4" s="34">
        <v>1309</v>
      </c>
      <c r="C4" s="34">
        <v>2</v>
      </c>
      <c r="D4" s="34">
        <v>932</v>
      </c>
      <c r="E4" s="34">
        <v>2</v>
      </c>
      <c r="G4" s="38"/>
    </row>
    <row r="5" spans="1:7">
      <c r="A5" s="33" t="s">
        <v>137</v>
      </c>
      <c r="B5" s="34">
        <v>1270</v>
      </c>
      <c r="C5" s="34">
        <v>1</v>
      </c>
      <c r="D5" s="34">
        <v>838</v>
      </c>
      <c r="E5" s="34">
        <v>2</v>
      </c>
    </row>
    <row r="6" spans="1:7">
      <c r="A6" s="33" t="s">
        <v>13</v>
      </c>
      <c r="B6" s="34">
        <v>1349</v>
      </c>
      <c r="C6" s="34">
        <v>0</v>
      </c>
      <c r="D6" s="34">
        <v>922</v>
      </c>
      <c r="E6" s="34">
        <v>1</v>
      </c>
    </row>
    <row r="7" spans="1:7">
      <c r="A7" s="33" t="s">
        <v>14</v>
      </c>
      <c r="B7" s="34">
        <v>1301</v>
      </c>
      <c r="C7" s="34">
        <v>0</v>
      </c>
      <c r="D7" s="34">
        <v>883</v>
      </c>
      <c r="E7" s="34">
        <v>0</v>
      </c>
    </row>
    <row r="8" spans="1:7">
      <c r="A8" s="33" t="s">
        <v>15</v>
      </c>
      <c r="B8" s="34">
        <v>1128</v>
      </c>
      <c r="C8" s="34">
        <v>0</v>
      </c>
      <c r="D8" s="34">
        <v>892</v>
      </c>
      <c r="E8" s="34">
        <v>0</v>
      </c>
    </row>
    <row r="9" spans="1:7">
      <c r="A9" s="33" t="s">
        <v>16</v>
      </c>
      <c r="B9" s="34">
        <v>1296</v>
      </c>
      <c r="C9" s="34">
        <v>0</v>
      </c>
      <c r="D9" s="34">
        <v>916</v>
      </c>
      <c r="E9" s="34">
        <v>1</v>
      </c>
    </row>
    <row r="10" spans="1:7">
      <c r="A10" s="33" t="s">
        <v>17</v>
      </c>
      <c r="B10" s="34">
        <v>1242</v>
      </c>
      <c r="C10" s="34">
        <v>0</v>
      </c>
      <c r="D10" s="34">
        <v>902</v>
      </c>
      <c r="E10" s="34">
        <v>2</v>
      </c>
    </row>
    <row r="11" spans="1:7">
      <c r="A11" s="33" t="s">
        <v>18</v>
      </c>
      <c r="B11" s="34">
        <v>1183</v>
      </c>
      <c r="C11" s="34">
        <v>3</v>
      </c>
      <c r="D11" s="34">
        <v>801</v>
      </c>
      <c r="E11" s="34">
        <v>0</v>
      </c>
    </row>
    <row r="12" spans="1:7">
      <c r="A12" s="33" t="s">
        <v>19</v>
      </c>
      <c r="B12" s="34">
        <v>1314</v>
      </c>
      <c r="C12" s="34">
        <v>0</v>
      </c>
      <c r="D12" s="34">
        <v>820</v>
      </c>
      <c r="E12" s="34">
        <v>1</v>
      </c>
    </row>
    <row r="13" spans="1:7">
      <c r="A13" s="33" t="s">
        <v>20</v>
      </c>
      <c r="B13" s="34">
        <v>1169</v>
      </c>
      <c r="C13" s="34">
        <v>0</v>
      </c>
      <c r="D13" s="34">
        <v>963</v>
      </c>
      <c r="E13" s="34">
        <v>1</v>
      </c>
    </row>
    <row r="14" spans="1:7">
      <c r="A14" s="33" t="s">
        <v>21</v>
      </c>
      <c r="B14" s="34">
        <v>1230</v>
      </c>
      <c r="C14" s="34">
        <v>0</v>
      </c>
      <c r="D14" s="34">
        <v>945</v>
      </c>
      <c r="E14" s="34">
        <v>2</v>
      </c>
    </row>
    <row r="15" spans="1:7" ht="14.25" thickBot="1">
      <c r="A15" s="32" t="s">
        <v>22</v>
      </c>
      <c r="B15" s="35">
        <v>1329</v>
      </c>
      <c r="C15" s="35">
        <v>3</v>
      </c>
      <c r="D15" s="35">
        <v>926</v>
      </c>
      <c r="E15" s="35">
        <v>1</v>
      </c>
    </row>
    <row r="16" spans="1:7" ht="14.25" thickTop="1"/>
    <row r="17" spans="2:7">
      <c r="B17" s="36"/>
      <c r="C17" s="37"/>
      <c r="D17" s="38"/>
      <c r="G17" s="39"/>
    </row>
    <row r="18" spans="2:7">
      <c r="B18" s="38"/>
      <c r="D18" s="39"/>
    </row>
    <row r="20" spans="2:7">
      <c r="D20" s="38"/>
    </row>
    <row r="22" spans="2:7">
      <c r="D22" s="38"/>
    </row>
    <row r="23" spans="2:7">
      <c r="D23" s="40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2" workbookViewId="0">
      <selection activeCell="E18" sqref="E18"/>
    </sheetView>
  </sheetViews>
  <sheetFormatPr defaultRowHeight="13.5"/>
  <sheetData>
    <row r="1" spans="1:2">
      <c r="A1" t="s">
        <v>138</v>
      </c>
      <c r="B1" t="s">
        <v>139</v>
      </c>
    </row>
    <row r="2" spans="1:2">
      <c r="A2">
        <v>76</v>
      </c>
      <c r="B2">
        <v>89</v>
      </c>
    </row>
    <row r="3" spans="1:2">
      <c r="A3">
        <v>85</v>
      </c>
      <c r="B3">
        <v>94</v>
      </c>
    </row>
    <row r="4" spans="1:2">
      <c r="A4">
        <v>43</v>
      </c>
      <c r="B4">
        <v>68</v>
      </c>
    </row>
    <row r="5" spans="1:2">
      <c r="A5">
        <v>96</v>
      </c>
      <c r="B5">
        <v>80</v>
      </c>
    </row>
    <row r="6" spans="1:2">
      <c r="A6">
        <v>66</v>
      </c>
      <c r="B6">
        <v>68</v>
      </c>
    </row>
    <row r="7" spans="1:2">
      <c r="A7">
        <v>88</v>
      </c>
      <c r="B7">
        <v>96</v>
      </c>
    </row>
    <row r="8" spans="1:2">
      <c r="A8">
        <v>57</v>
      </c>
      <c r="B8">
        <v>58</v>
      </c>
    </row>
    <row r="9" spans="1:2">
      <c r="A9">
        <v>90</v>
      </c>
    </row>
    <row r="10" spans="1:2">
      <c r="A10">
        <v>77</v>
      </c>
    </row>
    <row r="11" spans="1:2">
      <c r="A11">
        <v>62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/>
  </sheetViews>
  <sheetFormatPr defaultRowHeight="13.5"/>
  <sheetData>
    <row r="1" spans="1:3">
      <c r="B1" t="s">
        <v>140</v>
      </c>
      <c r="C1" t="s">
        <v>141</v>
      </c>
    </row>
    <row r="2" spans="1:3">
      <c r="A2" t="s">
        <v>142</v>
      </c>
      <c r="B2">
        <v>135</v>
      </c>
      <c r="C2">
        <v>168</v>
      </c>
    </row>
    <row r="3" spans="1:3">
      <c r="A3" t="s">
        <v>143</v>
      </c>
      <c r="B3">
        <v>165</v>
      </c>
      <c r="C3">
        <v>182</v>
      </c>
    </row>
    <row r="4" spans="1:3">
      <c r="A4" t="s">
        <v>144</v>
      </c>
      <c r="B4">
        <v>300</v>
      </c>
      <c r="C4">
        <v>350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/>
  </sheetViews>
  <sheetFormatPr defaultRowHeight="13.5"/>
  <cols>
    <col min="1" max="1" width="10.25" customWidth="1"/>
    <col min="2" max="2" width="11.375" customWidth="1"/>
    <col min="3" max="3" width="6.625" customWidth="1"/>
    <col min="4" max="4" width="19.75" customWidth="1"/>
  </cols>
  <sheetData>
    <row r="1" spans="1:5">
      <c r="A1" s="1"/>
      <c r="B1" s="1" t="s">
        <v>23</v>
      </c>
    </row>
    <row r="2" spans="1:5">
      <c r="A2" s="3">
        <v>42430</v>
      </c>
      <c r="B2" s="4">
        <v>0.36590415780803909</v>
      </c>
      <c r="D2" s="1" t="s">
        <v>24</v>
      </c>
      <c r="E2" s="1">
        <v>22</v>
      </c>
    </row>
    <row r="3" spans="1:5">
      <c r="A3" s="3">
        <v>42431</v>
      </c>
      <c r="B3" s="4">
        <v>4.0273400159804851</v>
      </c>
      <c r="D3" s="1" t="s">
        <v>25</v>
      </c>
      <c r="E3" s="4">
        <f>AVERAGE(B2:B23)</f>
        <v>0.20298141421522783</v>
      </c>
    </row>
    <row r="4" spans="1:5">
      <c r="A4" s="3">
        <v>42432</v>
      </c>
      <c r="B4" s="4">
        <v>1.2674797374463864</v>
      </c>
      <c r="D4" s="1" t="s">
        <v>26</v>
      </c>
      <c r="E4" s="4">
        <v>1.2</v>
      </c>
    </row>
    <row r="5" spans="1:5">
      <c r="A5" s="3">
        <v>42433</v>
      </c>
      <c r="B5" s="4">
        <v>0.32153138199060294</v>
      </c>
      <c r="D5" s="1" t="s">
        <v>27</v>
      </c>
      <c r="E5" s="4">
        <f>SQRT(_xlfn.VAR.S(B2:B23))</f>
        <v>1.2705709057110837</v>
      </c>
    </row>
    <row r="6" spans="1:5">
      <c r="A6" s="3">
        <v>42436</v>
      </c>
      <c r="B6" s="4">
        <v>-0.60991579181486344</v>
      </c>
      <c r="D6" s="1" t="s">
        <v>28</v>
      </c>
      <c r="E6" s="1">
        <v>0.95</v>
      </c>
    </row>
    <row r="7" spans="1:5" ht="14.25" thickBot="1">
      <c r="A7" s="3">
        <v>42437</v>
      </c>
      <c r="B7" s="4">
        <v>-0.76078132817336552</v>
      </c>
      <c r="D7" s="5" t="s">
        <v>29</v>
      </c>
      <c r="E7" s="1">
        <v>0.05</v>
      </c>
    </row>
    <row r="8" spans="1:5">
      <c r="A8" s="3">
        <v>42438</v>
      </c>
      <c r="B8" s="4">
        <v>-0.84337687091959879</v>
      </c>
      <c r="D8" s="12" t="s">
        <v>39</v>
      </c>
      <c r="E8" s="15"/>
    </row>
    <row r="9" spans="1:5">
      <c r="A9" s="3">
        <v>42439</v>
      </c>
      <c r="B9" s="4">
        <v>1.2548474756931327</v>
      </c>
      <c r="D9" s="13" t="s">
        <v>40</v>
      </c>
      <c r="E9" s="16"/>
    </row>
    <row r="10" spans="1:5">
      <c r="A10" s="3">
        <v>42440</v>
      </c>
      <c r="B10" s="4">
        <v>0.5120868028431147</v>
      </c>
      <c r="D10" s="13" t="s">
        <v>41</v>
      </c>
      <c r="E10" s="16"/>
    </row>
    <row r="11" spans="1:5" ht="14.25" thickBot="1">
      <c r="A11" s="3">
        <v>42443</v>
      </c>
      <c r="B11" s="4">
        <v>1.7258689525990079</v>
      </c>
      <c r="D11" s="14" t="s">
        <v>42</v>
      </c>
      <c r="E11" s="17"/>
    </row>
    <row r="12" spans="1:5">
      <c r="A12" s="3">
        <v>42444</v>
      </c>
      <c r="B12" s="4">
        <v>-0.67934592968725838</v>
      </c>
    </row>
    <row r="13" spans="1:5">
      <c r="A13" s="3">
        <v>42445</v>
      </c>
      <c r="B13" s="4">
        <v>-0.83669388760814201</v>
      </c>
    </row>
    <row r="14" spans="1:5" ht="17.25">
      <c r="A14" s="3">
        <v>42446</v>
      </c>
      <c r="B14" s="4">
        <v>-0.22453013384673426</v>
      </c>
      <c r="D14" s="26"/>
    </row>
    <row r="15" spans="1:5">
      <c r="A15" s="3">
        <v>42447</v>
      </c>
      <c r="B15" s="4">
        <v>-1.2570725281678463</v>
      </c>
    </row>
    <row r="16" spans="1:5">
      <c r="A16" s="3">
        <v>42450</v>
      </c>
      <c r="B16" s="4">
        <v>1.9171910414208071</v>
      </c>
    </row>
    <row r="17" spans="1:2">
      <c r="A17" s="3">
        <v>42451</v>
      </c>
      <c r="B17" s="4">
        <v>-0.27941666712987256</v>
      </c>
    </row>
    <row r="18" spans="1:2">
      <c r="A18" s="3">
        <v>42452</v>
      </c>
      <c r="B18" s="4">
        <v>-0.64113166976671465</v>
      </c>
    </row>
    <row r="19" spans="1:2">
      <c r="A19" s="3">
        <v>42453</v>
      </c>
      <c r="B19" s="4">
        <v>0.65154229237549544</v>
      </c>
    </row>
    <row r="20" spans="1:2">
      <c r="A20" s="3">
        <v>42457</v>
      </c>
      <c r="B20" s="4">
        <v>0.77112921195823247</v>
      </c>
    </row>
    <row r="21" spans="1:2">
      <c r="A21" s="3">
        <v>42458</v>
      </c>
      <c r="B21" s="4">
        <v>-0.18015128463382268</v>
      </c>
    </row>
    <row r="22" spans="1:2">
      <c r="A22" s="3">
        <v>42459</v>
      </c>
      <c r="B22" s="4">
        <v>-1.3216999057497958</v>
      </c>
    </row>
    <row r="23" spans="1:2">
      <c r="A23" s="3">
        <v>42460</v>
      </c>
      <c r="B23" s="4">
        <v>-0.71521395988227709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1"/>
  <sheetViews>
    <sheetView workbookViewId="0">
      <selection activeCell="D9" sqref="D9:D14"/>
    </sheetView>
  </sheetViews>
  <sheetFormatPr defaultRowHeight="13.5"/>
  <cols>
    <col min="1" max="2" width="9" style="1"/>
    <col min="4" max="4" width="12.25" customWidth="1"/>
    <col min="5" max="5" width="10.75" customWidth="1"/>
  </cols>
  <sheetData>
    <row r="1" spans="1:5">
      <c r="A1" s="1" t="s">
        <v>30</v>
      </c>
      <c r="B1" s="1" t="s">
        <v>31</v>
      </c>
    </row>
    <row r="2" spans="1:5">
      <c r="A2" s="1">
        <v>1</v>
      </c>
      <c r="B2" s="1">
        <v>0</v>
      </c>
      <c r="D2" s="1" t="s">
        <v>24</v>
      </c>
      <c r="E2" s="1">
        <v>180</v>
      </c>
    </row>
    <row r="3" spans="1:5">
      <c r="A3" s="1">
        <v>2</v>
      </c>
      <c r="B3" s="1">
        <v>1</v>
      </c>
      <c r="D3" s="1" t="s">
        <v>32</v>
      </c>
      <c r="E3" s="4">
        <f>SUM(B2:B181)/E2</f>
        <v>0.1111111111111111</v>
      </c>
    </row>
    <row r="4" spans="1:5">
      <c r="A4" s="1">
        <v>3</v>
      </c>
      <c r="B4" s="1">
        <v>0</v>
      </c>
      <c r="D4" s="1" t="s">
        <v>28</v>
      </c>
      <c r="E4" s="1">
        <v>0.95</v>
      </c>
    </row>
    <row r="5" spans="1:5" ht="14.25" thickBot="1">
      <c r="A5" s="1">
        <v>4</v>
      </c>
      <c r="B5" s="1">
        <v>0</v>
      </c>
      <c r="D5" s="5" t="s">
        <v>33</v>
      </c>
      <c r="E5" s="1">
        <v>0.05</v>
      </c>
    </row>
    <row r="6" spans="1:5" ht="14.25" thickTop="1">
      <c r="A6" s="1">
        <v>5</v>
      </c>
      <c r="B6" s="1">
        <v>0</v>
      </c>
      <c r="D6" s="6" t="s">
        <v>43</v>
      </c>
      <c r="E6" s="18"/>
    </row>
    <row r="7" spans="1:5" ht="14.25" thickBot="1">
      <c r="A7" s="1">
        <v>6</v>
      </c>
      <c r="B7" s="1">
        <v>0</v>
      </c>
      <c r="D7" s="10" t="s">
        <v>44</v>
      </c>
      <c r="E7" s="19"/>
    </row>
    <row r="8" spans="1:5" ht="14.25" thickTop="1">
      <c r="A8" s="1">
        <v>7</v>
      </c>
      <c r="B8" s="1">
        <v>0</v>
      </c>
    </row>
    <row r="9" spans="1:5">
      <c r="A9" s="1">
        <v>8</v>
      </c>
      <c r="B9" s="1">
        <v>1</v>
      </c>
    </row>
    <row r="10" spans="1:5">
      <c r="A10" s="1">
        <v>9</v>
      </c>
      <c r="B10" s="1">
        <v>0</v>
      </c>
    </row>
    <row r="11" spans="1:5">
      <c r="A11" s="1">
        <v>10</v>
      </c>
      <c r="B11" s="1">
        <v>0</v>
      </c>
    </row>
    <row r="12" spans="1:5">
      <c r="A12" s="1">
        <v>11</v>
      </c>
      <c r="B12" s="1">
        <v>0</v>
      </c>
    </row>
    <row r="13" spans="1:5">
      <c r="A13" s="1">
        <v>12</v>
      </c>
      <c r="B13" s="1">
        <v>0</v>
      </c>
    </row>
    <row r="14" spans="1:5">
      <c r="A14" s="1">
        <v>13</v>
      </c>
      <c r="B14" s="1">
        <v>0</v>
      </c>
    </row>
    <row r="15" spans="1:5">
      <c r="A15" s="1">
        <v>14</v>
      </c>
      <c r="B15" s="1">
        <v>0</v>
      </c>
    </row>
    <row r="16" spans="1:5">
      <c r="A16" s="1">
        <v>15</v>
      </c>
      <c r="B16" s="1">
        <v>0</v>
      </c>
    </row>
    <row r="17" spans="1:2">
      <c r="A17" s="1">
        <v>16</v>
      </c>
      <c r="B17" s="1">
        <v>0</v>
      </c>
    </row>
    <row r="18" spans="1:2">
      <c r="A18" s="1">
        <v>17</v>
      </c>
      <c r="B18" s="1">
        <v>0</v>
      </c>
    </row>
    <row r="19" spans="1:2">
      <c r="A19" s="1">
        <v>18</v>
      </c>
      <c r="B19" s="1">
        <v>0</v>
      </c>
    </row>
    <row r="20" spans="1:2">
      <c r="A20" s="1">
        <v>19</v>
      </c>
      <c r="B20" s="1">
        <v>0</v>
      </c>
    </row>
    <row r="21" spans="1:2">
      <c r="A21" s="1">
        <v>20</v>
      </c>
      <c r="B21" s="1">
        <v>0</v>
      </c>
    </row>
    <row r="22" spans="1:2">
      <c r="A22" s="1">
        <v>21</v>
      </c>
      <c r="B22" s="1">
        <v>0</v>
      </c>
    </row>
    <row r="23" spans="1:2">
      <c r="A23" s="1">
        <v>22</v>
      </c>
      <c r="B23" s="1">
        <v>1</v>
      </c>
    </row>
    <row r="24" spans="1:2">
      <c r="A24" s="1">
        <v>23</v>
      </c>
      <c r="B24" s="1">
        <v>0</v>
      </c>
    </row>
    <row r="25" spans="1:2">
      <c r="A25" s="1">
        <v>24</v>
      </c>
      <c r="B25" s="1">
        <v>0</v>
      </c>
    </row>
    <row r="26" spans="1:2">
      <c r="A26" s="1">
        <v>25</v>
      </c>
      <c r="B26" s="1">
        <v>0</v>
      </c>
    </row>
    <row r="27" spans="1:2">
      <c r="A27" s="1">
        <v>26</v>
      </c>
      <c r="B27" s="1">
        <v>0</v>
      </c>
    </row>
    <row r="28" spans="1:2">
      <c r="A28" s="1">
        <v>27</v>
      </c>
      <c r="B28" s="1">
        <v>1</v>
      </c>
    </row>
    <row r="29" spans="1:2">
      <c r="A29" s="1">
        <v>28</v>
      </c>
      <c r="B29" s="1">
        <v>0</v>
      </c>
    </row>
    <row r="30" spans="1:2">
      <c r="A30" s="1">
        <v>29</v>
      </c>
      <c r="B30" s="1">
        <v>0</v>
      </c>
    </row>
    <row r="31" spans="1:2">
      <c r="A31" s="1">
        <v>30</v>
      </c>
      <c r="B31" s="1">
        <v>0</v>
      </c>
    </row>
    <row r="32" spans="1:2">
      <c r="A32" s="1">
        <v>31</v>
      </c>
      <c r="B32" s="1">
        <v>0</v>
      </c>
    </row>
    <row r="33" spans="1:2">
      <c r="A33" s="1">
        <v>32</v>
      </c>
      <c r="B33" s="1">
        <v>0</v>
      </c>
    </row>
    <row r="34" spans="1:2">
      <c r="A34" s="1">
        <v>33</v>
      </c>
      <c r="B34" s="1">
        <v>0</v>
      </c>
    </row>
    <row r="35" spans="1:2">
      <c r="A35" s="1">
        <v>34</v>
      </c>
      <c r="B35" s="1">
        <v>0</v>
      </c>
    </row>
    <row r="36" spans="1:2">
      <c r="A36" s="1">
        <v>35</v>
      </c>
      <c r="B36" s="1">
        <v>0</v>
      </c>
    </row>
    <row r="37" spans="1:2">
      <c r="A37" s="1">
        <v>36</v>
      </c>
      <c r="B37" s="1">
        <v>0</v>
      </c>
    </row>
    <row r="38" spans="1:2">
      <c r="A38" s="1">
        <v>37</v>
      </c>
      <c r="B38" s="1">
        <v>0</v>
      </c>
    </row>
    <row r="39" spans="1:2">
      <c r="A39" s="1">
        <v>38</v>
      </c>
      <c r="B39" s="1">
        <v>0</v>
      </c>
    </row>
    <row r="40" spans="1:2">
      <c r="A40" s="1">
        <v>39</v>
      </c>
      <c r="B40" s="1">
        <v>1</v>
      </c>
    </row>
    <row r="41" spans="1:2">
      <c r="A41" s="1">
        <v>40</v>
      </c>
      <c r="B41" s="1">
        <v>0</v>
      </c>
    </row>
    <row r="42" spans="1:2">
      <c r="A42" s="1">
        <v>41</v>
      </c>
      <c r="B42" s="1">
        <v>0</v>
      </c>
    </row>
    <row r="43" spans="1:2">
      <c r="A43" s="1">
        <v>42</v>
      </c>
      <c r="B43" s="1">
        <v>0</v>
      </c>
    </row>
    <row r="44" spans="1:2">
      <c r="A44" s="1">
        <v>43</v>
      </c>
      <c r="B44" s="1">
        <v>0</v>
      </c>
    </row>
    <row r="45" spans="1:2">
      <c r="A45" s="1">
        <v>44</v>
      </c>
      <c r="B45" s="1">
        <v>0</v>
      </c>
    </row>
    <row r="46" spans="1:2">
      <c r="A46" s="1">
        <v>45</v>
      </c>
      <c r="B46" s="1">
        <v>0</v>
      </c>
    </row>
    <row r="47" spans="1:2">
      <c r="A47" s="1">
        <v>46</v>
      </c>
      <c r="B47" s="1">
        <v>0</v>
      </c>
    </row>
    <row r="48" spans="1:2">
      <c r="A48" s="1">
        <v>47</v>
      </c>
      <c r="B48" s="1">
        <v>0</v>
      </c>
    </row>
    <row r="49" spans="1:2">
      <c r="A49" s="1">
        <v>48</v>
      </c>
      <c r="B49" s="1">
        <v>1</v>
      </c>
    </row>
    <row r="50" spans="1:2">
      <c r="A50" s="1">
        <v>49</v>
      </c>
      <c r="B50" s="1">
        <v>0</v>
      </c>
    </row>
    <row r="51" spans="1:2">
      <c r="A51" s="1">
        <v>50</v>
      </c>
      <c r="B51" s="1">
        <v>0</v>
      </c>
    </row>
    <row r="52" spans="1:2">
      <c r="A52" s="1">
        <v>51</v>
      </c>
      <c r="B52" s="1">
        <v>0</v>
      </c>
    </row>
    <row r="53" spans="1:2">
      <c r="A53" s="1">
        <v>52</v>
      </c>
      <c r="B53" s="1">
        <v>0</v>
      </c>
    </row>
    <row r="54" spans="1:2">
      <c r="A54" s="1">
        <v>53</v>
      </c>
      <c r="B54" s="1">
        <v>1</v>
      </c>
    </row>
    <row r="55" spans="1:2">
      <c r="A55" s="1">
        <v>54</v>
      </c>
      <c r="B55" s="1">
        <v>0</v>
      </c>
    </row>
    <row r="56" spans="1:2">
      <c r="A56" s="1">
        <v>55</v>
      </c>
      <c r="B56" s="1">
        <v>0</v>
      </c>
    </row>
    <row r="57" spans="1:2">
      <c r="A57" s="1">
        <v>56</v>
      </c>
      <c r="B57" s="1">
        <v>0</v>
      </c>
    </row>
    <row r="58" spans="1:2">
      <c r="A58" s="1">
        <v>57</v>
      </c>
      <c r="B58" s="1">
        <v>0</v>
      </c>
    </row>
    <row r="59" spans="1:2">
      <c r="A59" s="1">
        <v>58</v>
      </c>
      <c r="B59" s="1">
        <v>0</v>
      </c>
    </row>
    <row r="60" spans="1:2">
      <c r="A60" s="1">
        <v>59</v>
      </c>
      <c r="B60" s="1">
        <v>0</v>
      </c>
    </row>
    <row r="61" spans="1:2">
      <c r="A61" s="1">
        <v>60</v>
      </c>
      <c r="B61" s="1">
        <v>0</v>
      </c>
    </row>
    <row r="62" spans="1:2">
      <c r="A62" s="1">
        <v>61</v>
      </c>
      <c r="B62" s="1">
        <v>0</v>
      </c>
    </row>
    <row r="63" spans="1:2">
      <c r="A63" s="1">
        <v>62</v>
      </c>
      <c r="B63" s="1">
        <v>0</v>
      </c>
    </row>
    <row r="64" spans="1:2">
      <c r="A64" s="1">
        <v>63</v>
      </c>
      <c r="B64" s="1">
        <v>0</v>
      </c>
    </row>
    <row r="65" spans="1:2">
      <c r="A65" s="1">
        <v>64</v>
      </c>
      <c r="B65" s="1">
        <v>0</v>
      </c>
    </row>
    <row r="66" spans="1:2">
      <c r="A66" s="1">
        <v>65</v>
      </c>
      <c r="B66" s="1">
        <v>0</v>
      </c>
    </row>
    <row r="67" spans="1:2">
      <c r="A67" s="1">
        <v>66</v>
      </c>
      <c r="B67" s="1">
        <v>1</v>
      </c>
    </row>
    <row r="68" spans="1:2">
      <c r="A68" s="1">
        <v>67</v>
      </c>
      <c r="B68" s="1">
        <v>0</v>
      </c>
    </row>
    <row r="69" spans="1:2">
      <c r="A69" s="1">
        <v>68</v>
      </c>
      <c r="B69" s="1">
        <v>1</v>
      </c>
    </row>
    <row r="70" spans="1:2">
      <c r="A70" s="1">
        <v>69</v>
      </c>
      <c r="B70" s="1">
        <v>0</v>
      </c>
    </row>
    <row r="71" spans="1:2">
      <c r="A71" s="1">
        <v>70</v>
      </c>
      <c r="B71" s="1">
        <v>0</v>
      </c>
    </row>
    <row r="72" spans="1:2">
      <c r="A72" s="1">
        <v>71</v>
      </c>
      <c r="B72" s="1">
        <v>0</v>
      </c>
    </row>
    <row r="73" spans="1:2">
      <c r="A73" s="1">
        <v>72</v>
      </c>
      <c r="B73" s="1">
        <v>0</v>
      </c>
    </row>
    <row r="74" spans="1:2">
      <c r="A74" s="1">
        <v>73</v>
      </c>
      <c r="B74" s="1">
        <v>0</v>
      </c>
    </row>
    <row r="75" spans="1:2">
      <c r="A75" s="1">
        <v>74</v>
      </c>
      <c r="B75" s="1">
        <v>1</v>
      </c>
    </row>
    <row r="76" spans="1:2">
      <c r="A76" s="1">
        <v>75</v>
      </c>
      <c r="B76" s="1">
        <v>0</v>
      </c>
    </row>
    <row r="77" spans="1:2">
      <c r="A77" s="1">
        <v>76</v>
      </c>
      <c r="B77" s="1">
        <v>0</v>
      </c>
    </row>
    <row r="78" spans="1:2">
      <c r="A78" s="1">
        <v>77</v>
      </c>
      <c r="B78" s="1">
        <v>1</v>
      </c>
    </row>
    <row r="79" spans="1:2">
      <c r="A79" s="1">
        <v>78</v>
      </c>
      <c r="B79" s="1">
        <v>0</v>
      </c>
    </row>
    <row r="80" spans="1:2">
      <c r="A80" s="1">
        <v>79</v>
      </c>
      <c r="B80" s="1">
        <v>0</v>
      </c>
    </row>
    <row r="81" spans="1:2">
      <c r="A81" s="1">
        <v>80</v>
      </c>
      <c r="B81" s="1">
        <v>0</v>
      </c>
    </row>
    <row r="82" spans="1:2">
      <c r="A82" s="1">
        <v>81</v>
      </c>
      <c r="B82" s="1">
        <v>0</v>
      </c>
    </row>
    <row r="83" spans="1:2">
      <c r="A83" s="1">
        <v>82</v>
      </c>
      <c r="B83" s="1">
        <v>0</v>
      </c>
    </row>
    <row r="84" spans="1:2">
      <c r="A84" s="1">
        <v>83</v>
      </c>
      <c r="B84" s="1">
        <v>0</v>
      </c>
    </row>
    <row r="85" spans="1:2">
      <c r="A85" s="1">
        <v>84</v>
      </c>
      <c r="B85" s="1">
        <v>1</v>
      </c>
    </row>
    <row r="86" spans="1:2">
      <c r="A86" s="1">
        <v>85</v>
      </c>
      <c r="B86" s="1">
        <v>0</v>
      </c>
    </row>
    <row r="87" spans="1:2">
      <c r="A87" s="1">
        <v>86</v>
      </c>
      <c r="B87" s="1">
        <v>0</v>
      </c>
    </row>
    <row r="88" spans="1:2">
      <c r="A88" s="1">
        <v>87</v>
      </c>
      <c r="B88" s="1">
        <v>0</v>
      </c>
    </row>
    <row r="89" spans="1:2">
      <c r="A89" s="1">
        <v>88</v>
      </c>
      <c r="B89" s="1">
        <v>0</v>
      </c>
    </row>
    <row r="90" spans="1:2">
      <c r="A90" s="1">
        <v>89</v>
      </c>
      <c r="B90" s="1">
        <v>0</v>
      </c>
    </row>
    <row r="91" spans="1:2">
      <c r="A91" s="1">
        <v>90</v>
      </c>
      <c r="B91" s="1">
        <v>0</v>
      </c>
    </row>
    <row r="92" spans="1:2">
      <c r="A92" s="1">
        <v>91</v>
      </c>
      <c r="B92" s="1">
        <v>0</v>
      </c>
    </row>
    <row r="93" spans="1:2">
      <c r="A93" s="1">
        <v>92</v>
      </c>
      <c r="B93" s="1">
        <v>0</v>
      </c>
    </row>
    <row r="94" spans="1:2">
      <c r="A94" s="1">
        <v>93</v>
      </c>
      <c r="B94" s="1">
        <v>0</v>
      </c>
    </row>
    <row r="95" spans="1:2">
      <c r="A95" s="1">
        <v>94</v>
      </c>
      <c r="B95" s="1">
        <v>0</v>
      </c>
    </row>
    <row r="96" spans="1:2">
      <c r="A96" s="1">
        <v>95</v>
      </c>
      <c r="B96" s="1">
        <v>0</v>
      </c>
    </row>
    <row r="97" spans="1:2">
      <c r="A97" s="1">
        <v>96</v>
      </c>
      <c r="B97" s="1">
        <v>0</v>
      </c>
    </row>
    <row r="98" spans="1:2">
      <c r="A98" s="1">
        <v>97</v>
      </c>
      <c r="B98" s="1">
        <v>0</v>
      </c>
    </row>
    <row r="99" spans="1:2">
      <c r="A99" s="1">
        <v>98</v>
      </c>
      <c r="B99" s="1">
        <v>1</v>
      </c>
    </row>
    <row r="100" spans="1:2">
      <c r="A100" s="1">
        <v>99</v>
      </c>
      <c r="B100" s="1">
        <v>0</v>
      </c>
    </row>
    <row r="101" spans="1:2">
      <c r="A101" s="1">
        <v>100</v>
      </c>
      <c r="B101" s="1">
        <v>0</v>
      </c>
    </row>
    <row r="102" spans="1:2">
      <c r="A102" s="1">
        <v>101</v>
      </c>
      <c r="B102" s="1">
        <v>0</v>
      </c>
    </row>
    <row r="103" spans="1:2">
      <c r="A103" s="1">
        <v>102</v>
      </c>
      <c r="B103" s="1">
        <v>0</v>
      </c>
    </row>
    <row r="104" spans="1:2">
      <c r="A104" s="1">
        <v>103</v>
      </c>
      <c r="B104" s="1">
        <v>0</v>
      </c>
    </row>
    <row r="105" spans="1:2">
      <c r="A105" s="1">
        <v>104</v>
      </c>
      <c r="B105" s="1">
        <v>0</v>
      </c>
    </row>
    <row r="106" spans="1:2">
      <c r="A106" s="1">
        <v>105</v>
      </c>
      <c r="B106" s="1">
        <v>0</v>
      </c>
    </row>
    <row r="107" spans="1:2">
      <c r="A107" s="1">
        <v>106</v>
      </c>
      <c r="B107" s="1">
        <v>0</v>
      </c>
    </row>
    <row r="108" spans="1:2">
      <c r="A108" s="1">
        <v>107</v>
      </c>
      <c r="B108" s="1">
        <v>0</v>
      </c>
    </row>
    <row r="109" spans="1:2">
      <c r="A109" s="1">
        <v>108</v>
      </c>
      <c r="B109" s="1">
        <v>0</v>
      </c>
    </row>
    <row r="110" spans="1:2">
      <c r="A110" s="1">
        <v>109</v>
      </c>
      <c r="B110" s="1">
        <v>0</v>
      </c>
    </row>
    <row r="111" spans="1:2">
      <c r="A111" s="1">
        <v>110</v>
      </c>
      <c r="B111" s="1">
        <v>0</v>
      </c>
    </row>
    <row r="112" spans="1:2">
      <c r="A112" s="1">
        <v>111</v>
      </c>
      <c r="B112" s="1">
        <v>0</v>
      </c>
    </row>
    <row r="113" spans="1:2">
      <c r="A113" s="1">
        <v>112</v>
      </c>
      <c r="B113" s="1">
        <v>0</v>
      </c>
    </row>
    <row r="114" spans="1:2">
      <c r="A114" s="1">
        <v>113</v>
      </c>
      <c r="B114" s="1">
        <v>0</v>
      </c>
    </row>
    <row r="115" spans="1:2">
      <c r="A115" s="1">
        <v>114</v>
      </c>
      <c r="B115" s="1">
        <v>0</v>
      </c>
    </row>
    <row r="116" spans="1:2">
      <c r="A116" s="1">
        <v>115</v>
      </c>
      <c r="B116" s="1">
        <v>0</v>
      </c>
    </row>
    <row r="117" spans="1:2">
      <c r="A117" s="1">
        <v>116</v>
      </c>
      <c r="B117" s="1">
        <v>0</v>
      </c>
    </row>
    <row r="118" spans="1:2">
      <c r="A118" s="1">
        <v>117</v>
      </c>
      <c r="B118" s="1">
        <v>0</v>
      </c>
    </row>
    <row r="119" spans="1:2">
      <c r="A119" s="1">
        <v>118</v>
      </c>
      <c r="B119" s="1">
        <v>0</v>
      </c>
    </row>
    <row r="120" spans="1:2">
      <c r="A120" s="1">
        <v>119</v>
      </c>
      <c r="B120" s="1">
        <v>0</v>
      </c>
    </row>
    <row r="121" spans="1:2">
      <c r="A121" s="1">
        <v>120</v>
      </c>
      <c r="B121" s="1">
        <v>1</v>
      </c>
    </row>
    <row r="122" spans="1:2">
      <c r="A122" s="1">
        <v>121</v>
      </c>
      <c r="B122" s="1">
        <v>0</v>
      </c>
    </row>
    <row r="123" spans="1:2">
      <c r="A123" s="1">
        <v>122</v>
      </c>
      <c r="B123" s="1">
        <v>0</v>
      </c>
    </row>
    <row r="124" spans="1:2">
      <c r="A124" s="1">
        <v>123</v>
      </c>
      <c r="B124" s="1">
        <v>0</v>
      </c>
    </row>
    <row r="125" spans="1:2">
      <c r="A125" s="1">
        <v>124</v>
      </c>
      <c r="B125" s="1">
        <v>0</v>
      </c>
    </row>
    <row r="126" spans="1:2">
      <c r="A126" s="1">
        <v>125</v>
      </c>
      <c r="B126" s="1">
        <v>0</v>
      </c>
    </row>
    <row r="127" spans="1:2">
      <c r="A127" s="1">
        <v>126</v>
      </c>
      <c r="B127" s="1">
        <v>0</v>
      </c>
    </row>
    <row r="128" spans="1:2">
      <c r="A128" s="1">
        <v>127</v>
      </c>
      <c r="B128" s="1">
        <v>0</v>
      </c>
    </row>
    <row r="129" spans="1:2">
      <c r="A129" s="1">
        <v>128</v>
      </c>
      <c r="B129" s="1">
        <v>0</v>
      </c>
    </row>
    <row r="130" spans="1:2">
      <c r="A130" s="1">
        <v>129</v>
      </c>
      <c r="B130" s="1">
        <v>0</v>
      </c>
    </row>
    <row r="131" spans="1:2">
      <c r="A131" s="1">
        <v>130</v>
      </c>
      <c r="B131" s="1">
        <v>0</v>
      </c>
    </row>
    <row r="132" spans="1:2">
      <c r="A132" s="1">
        <v>131</v>
      </c>
      <c r="B132" s="1">
        <v>0</v>
      </c>
    </row>
    <row r="133" spans="1:2">
      <c r="A133" s="1">
        <v>132</v>
      </c>
      <c r="B133" s="1">
        <v>0</v>
      </c>
    </row>
    <row r="134" spans="1:2">
      <c r="A134" s="1">
        <v>133</v>
      </c>
      <c r="B134" s="1">
        <v>0</v>
      </c>
    </row>
    <row r="135" spans="1:2">
      <c r="A135" s="1">
        <v>134</v>
      </c>
      <c r="B135" s="1">
        <v>0</v>
      </c>
    </row>
    <row r="136" spans="1:2">
      <c r="A136" s="1">
        <v>135</v>
      </c>
      <c r="B136" s="1">
        <v>1</v>
      </c>
    </row>
    <row r="137" spans="1:2">
      <c r="A137" s="1">
        <v>136</v>
      </c>
      <c r="B137" s="1">
        <v>0</v>
      </c>
    </row>
    <row r="138" spans="1:2">
      <c r="A138" s="1">
        <v>137</v>
      </c>
      <c r="B138" s="1">
        <v>0</v>
      </c>
    </row>
    <row r="139" spans="1:2">
      <c r="A139" s="1">
        <v>138</v>
      </c>
      <c r="B139" s="1">
        <v>0</v>
      </c>
    </row>
    <row r="140" spans="1:2">
      <c r="A140" s="1">
        <v>139</v>
      </c>
      <c r="B140" s="1">
        <v>0</v>
      </c>
    </row>
    <row r="141" spans="1:2">
      <c r="A141" s="1">
        <v>140</v>
      </c>
      <c r="B141" s="1">
        <v>1</v>
      </c>
    </row>
    <row r="142" spans="1:2">
      <c r="A142" s="1">
        <v>141</v>
      </c>
      <c r="B142" s="1">
        <v>0</v>
      </c>
    </row>
    <row r="143" spans="1:2">
      <c r="A143" s="1">
        <v>142</v>
      </c>
      <c r="B143" s="1">
        <v>0</v>
      </c>
    </row>
    <row r="144" spans="1:2">
      <c r="A144" s="1">
        <v>143</v>
      </c>
      <c r="B144" s="1">
        <v>0</v>
      </c>
    </row>
    <row r="145" spans="1:2">
      <c r="A145" s="1">
        <v>144</v>
      </c>
      <c r="B145" s="1">
        <v>0</v>
      </c>
    </row>
    <row r="146" spans="1:2">
      <c r="A146" s="1">
        <v>145</v>
      </c>
      <c r="B146" s="1">
        <v>0</v>
      </c>
    </row>
    <row r="147" spans="1:2">
      <c r="A147" s="1">
        <v>146</v>
      </c>
      <c r="B147" s="1">
        <v>1</v>
      </c>
    </row>
    <row r="148" spans="1:2">
      <c r="A148" s="1">
        <v>147</v>
      </c>
      <c r="B148" s="1">
        <v>0</v>
      </c>
    </row>
    <row r="149" spans="1:2">
      <c r="A149" s="1">
        <v>148</v>
      </c>
      <c r="B149" s="1">
        <v>0</v>
      </c>
    </row>
    <row r="150" spans="1:2">
      <c r="A150" s="1">
        <v>149</v>
      </c>
      <c r="B150" s="1">
        <v>0</v>
      </c>
    </row>
    <row r="151" spans="1:2">
      <c r="A151" s="1">
        <v>150</v>
      </c>
      <c r="B151" s="1">
        <v>1</v>
      </c>
    </row>
    <row r="152" spans="1:2">
      <c r="A152" s="1">
        <v>151</v>
      </c>
      <c r="B152" s="1">
        <v>0</v>
      </c>
    </row>
    <row r="153" spans="1:2">
      <c r="A153" s="1">
        <v>152</v>
      </c>
      <c r="B153" s="1">
        <v>0</v>
      </c>
    </row>
    <row r="154" spans="1:2">
      <c r="A154" s="1">
        <v>153</v>
      </c>
      <c r="B154" s="1">
        <v>0</v>
      </c>
    </row>
    <row r="155" spans="1:2">
      <c r="A155" s="1">
        <v>154</v>
      </c>
      <c r="B155" s="1">
        <v>0</v>
      </c>
    </row>
    <row r="156" spans="1:2">
      <c r="A156" s="1">
        <v>155</v>
      </c>
      <c r="B156" s="1">
        <v>0</v>
      </c>
    </row>
    <row r="157" spans="1:2">
      <c r="A157" s="1">
        <v>156</v>
      </c>
      <c r="B157" s="1">
        <v>0</v>
      </c>
    </row>
    <row r="158" spans="1:2">
      <c r="A158" s="1">
        <v>157</v>
      </c>
      <c r="B158" s="1">
        <v>0</v>
      </c>
    </row>
    <row r="159" spans="1:2">
      <c r="A159" s="1">
        <v>158</v>
      </c>
      <c r="B159" s="1">
        <v>0</v>
      </c>
    </row>
    <row r="160" spans="1:2">
      <c r="A160" s="1">
        <v>159</v>
      </c>
      <c r="B160" s="1">
        <v>0</v>
      </c>
    </row>
    <row r="161" spans="1:2">
      <c r="A161" s="1">
        <v>160</v>
      </c>
      <c r="B161" s="1">
        <v>0</v>
      </c>
    </row>
    <row r="162" spans="1:2">
      <c r="A162" s="1">
        <v>161</v>
      </c>
      <c r="B162" s="1">
        <v>0</v>
      </c>
    </row>
    <row r="163" spans="1:2">
      <c r="A163" s="1">
        <v>162</v>
      </c>
      <c r="B163" s="1">
        <v>0</v>
      </c>
    </row>
    <row r="164" spans="1:2">
      <c r="A164" s="1">
        <v>163</v>
      </c>
      <c r="B164" s="1">
        <v>0</v>
      </c>
    </row>
    <row r="165" spans="1:2">
      <c r="A165" s="1">
        <v>164</v>
      </c>
      <c r="B165" s="1">
        <v>0</v>
      </c>
    </row>
    <row r="166" spans="1:2">
      <c r="A166" s="1">
        <v>165</v>
      </c>
      <c r="B166" s="1">
        <v>1</v>
      </c>
    </row>
    <row r="167" spans="1:2">
      <c r="A167" s="1">
        <v>166</v>
      </c>
      <c r="B167" s="1">
        <v>0</v>
      </c>
    </row>
    <row r="168" spans="1:2">
      <c r="A168" s="1">
        <v>167</v>
      </c>
      <c r="B168" s="1">
        <v>0</v>
      </c>
    </row>
    <row r="169" spans="1:2">
      <c r="A169" s="1">
        <v>168</v>
      </c>
      <c r="B169" s="1">
        <v>0</v>
      </c>
    </row>
    <row r="170" spans="1:2">
      <c r="A170" s="1">
        <v>169</v>
      </c>
      <c r="B170" s="1">
        <v>0</v>
      </c>
    </row>
    <row r="171" spans="1:2">
      <c r="A171" s="1">
        <v>170</v>
      </c>
      <c r="B171" s="1">
        <v>0</v>
      </c>
    </row>
    <row r="172" spans="1:2">
      <c r="A172" s="1">
        <v>171</v>
      </c>
      <c r="B172" s="1">
        <v>0</v>
      </c>
    </row>
    <row r="173" spans="1:2">
      <c r="A173" s="1">
        <v>172</v>
      </c>
      <c r="B173" s="1">
        <v>0</v>
      </c>
    </row>
    <row r="174" spans="1:2">
      <c r="A174" s="1">
        <v>173</v>
      </c>
      <c r="B174" s="1">
        <v>0</v>
      </c>
    </row>
    <row r="175" spans="1:2">
      <c r="A175" s="1">
        <v>174</v>
      </c>
      <c r="B175" s="1">
        <v>0</v>
      </c>
    </row>
    <row r="176" spans="1:2">
      <c r="A176" s="1">
        <v>175</v>
      </c>
      <c r="B176" s="1">
        <v>0</v>
      </c>
    </row>
    <row r="177" spans="1:2">
      <c r="A177" s="1">
        <v>176</v>
      </c>
      <c r="B177" s="1">
        <v>1</v>
      </c>
    </row>
    <row r="178" spans="1:2">
      <c r="A178" s="1">
        <v>177</v>
      </c>
      <c r="B178" s="1">
        <v>0</v>
      </c>
    </row>
    <row r="179" spans="1:2">
      <c r="A179" s="1">
        <v>178</v>
      </c>
      <c r="B179" s="1">
        <v>0</v>
      </c>
    </row>
    <row r="180" spans="1:2">
      <c r="A180" s="1">
        <v>179</v>
      </c>
      <c r="B180" s="1">
        <v>0</v>
      </c>
    </row>
    <row r="181" spans="1:2">
      <c r="A181" s="1">
        <v>180</v>
      </c>
      <c r="B181" s="1">
        <v>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N19" sqref="N19"/>
    </sheetView>
  </sheetViews>
  <sheetFormatPr defaultRowHeight="13.5"/>
  <cols>
    <col min="1" max="1" width="10.25" customWidth="1"/>
    <col min="2" max="2" width="11.375" customWidth="1"/>
    <col min="3" max="3" width="6.625" customWidth="1"/>
    <col min="4" max="4" width="19.75" customWidth="1"/>
    <col min="5" max="5" width="9.875" customWidth="1"/>
  </cols>
  <sheetData>
    <row r="1" spans="1:5">
      <c r="A1" s="1"/>
      <c r="B1" s="1" t="s">
        <v>23</v>
      </c>
    </row>
    <row r="2" spans="1:5">
      <c r="A2" s="3">
        <v>42430</v>
      </c>
      <c r="B2" s="4">
        <v>0.36590415780803909</v>
      </c>
      <c r="D2" s="1" t="s">
        <v>24</v>
      </c>
      <c r="E2" s="1">
        <v>22</v>
      </c>
    </row>
    <row r="3" spans="1:5">
      <c r="A3" s="3">
        <v>42431</v>
      </c>
      <c r="B3" s="4">
        <v>4.0273400159804851</v>
      </c>
      <c r="D3" s="1" t="s">
        <v>25</v>
      </c>
      <c r="E3" s="4">
        <f>AVERAGE(B2:B23)</f>
        <v>0.20298141421522783</v>
      </c>
    </row>
    <row r="4" spans="1:5">
      <c r="A4" s="3">
        <v>42432</v>
      </c>
      <c r="B4" s="4">
        <v>1.2674797374463864</v>
      </c>
      <c r="D4" s="1" t="s">
        <v>26</v>
      </c>
      <c r="E4" s="4">
        <v>0.7</v>
      </c>
    </row>
    <row r="5" spans="1:5">
      <c r="A5" s="3">
        <v>42433</v>
      </c>
      <c r="B5" s="4">
        <v>0.32153138199060294</v>
      </c>
      <c r="D5" s="1" t="s">
        <v>27</v>
      </c>
      <c r="E5" s="4">
        <f>SQRT(_xlfn.VAR.S(B2:B23))</f>
        <v>1.2705709057110837</v>
      </c>
    </row>
    <row r="6" spans="1:5" ht="14.25" thickBot="1">
      <c r="A6" s="3">
        <v>42436</v>
      </c>
      <c r="B6" s="4">
        <v>-0.60991579181486344</v>
      </c>
      <c r="D6" s="5" t="s">
        <v>34</v>
      </c>
      <c r="E6" s="1">
        <v>0.1</v>
      </c>
    </row>
    <row r="7" spans="1:5" ht="14.25" thickTop="1">
      <c r="A7" s="3">
        <v>42437</v>
      </c>
      <c r="B7" s="4">
        <v>-0.76078132817336552</v>
      </c>
      <c r="D7" s="6" t="s">
        <v>35</v>
      </c>
      <c r="E7" s="7">
        <f>E3/SQRT(E5/E2)</f>
        <v>0.84463322525888673</v>
      </c>
    </row>
    <row r="8" spans="1:5">
      <c r="A8" s="3">
        <v>42438</v>
      </c>
      <c r="B8" s="4">
        <v>-0.84337687091959879</v>
      </c>
      <c r="D8" s="8" t="s">
        <v>36</v>
      </c>
      <c r="E8" s="9">
        <f>-TINV(E6/2,E2-1)</f>
        <v>-2.07961384472768</v>
      </c>
    </row>
    <row r="9" spans="1:5">
      <c r="A9" s="3">
        <v>42439</v>
      </c>
      <c r="B9" s="4">
        <v>1.2548474756931327</v>
      </c>
      <c r="D9" s="8" t="s">
        <v>37</v>
      </c>
      <c r="E9" s="9">
        <f>TINV(E6/2,E2-1)</f>
        <v>2.07961384472768</v>
      </c>
    </row>
    <row r="10" spans="1:5" ht="14.25" thickBot="1">
      <c r="A10" s="3">
        <v>42440</v>
      </c>
      <c r="B10" s="4">
        <v>0.5120868028431147</v>
      </c>
      <c r="D10" s="10" t="s">
        <v>38</v>
      </c>
      <c r="E10" s="11">
        <f>(1-_xlfn.T.DIST(E7,E2-1,1))*2</f>
        <v>0.40783561870165919</v>
      </c>
    </row>
    <row r="11" spans="1:5" ht="14.25" thickTop="1">
      <c r="A11" s="3">
        <v>42443</v>
      </c>
      <c r="B11" s="4">
        <v>1.7258689525990079</v>
      </c>
    </row>
    <row r="12" spans="1:5">
      <c r="A12" s="3">
        <v>42444</v>
      </c>
      <c r="B12" s="4">
        <v>-0.67934592968725838</v>
      </c>
    </row>
    <row r="13" spans="1:5">
      <c r="A13" s="3">
        <v>42445</v>
      </c>
      <c r="B13" s="4">
        <v>-0.83669388760814201</v>
      </c>
    </row>
    <row r="14" spans="1:5">
      <c r="A14" s="3">
        <v>42446</v>
      </c>
      <c r="B14" s="4">
        <v>-0.22453013384673426</v>
      </c>
    </row>
    <row r="15" spans="1:5">
      <c r="A15" s="3">
        <v>42447</v>
      </c>
      <c r="B15" s="4">
        <v>-1.2570725281678463</v>
      </c>
    </row>
    <row r="16" spans="1:5">
      <c r="A16" s="3">
        <v>42450</v>
      </c>
      <c r="B16" s="4">
        <v>1.9171910414208071</v>
      </c>
    </row>
    <row r="17" spans="1:2">
      <c r="A17" s="3">
        <v>42451</v>
      </c>
      <c r="B17" s="4">
        <v>-0.27941666712987256</v>
      </c>
    </row>
    <row r="18" spans="1:2">
      <c r="A18" s="3">
        <v>42452</v>
      </c>
      <c r="B18" s="4">
        <v>-0.64113166976671465</v>
      </c>
    </row>
    <row r="19" spans="1:2">
      <c r="A19" s="3">
        <v>42453</v>
      </c>
      <c r="B19" s="4">
        <v>0.65154229237549544</v>
      </c>
    </row>
    <row r="20" spans="1:2">
      <c r="A20" s="3">
        <v>42457</v>
      </c>
      <c r="B20" s="4">
        <v>0.77112921195823247</v>
      </c>
    </row>
    <row r="21" spans="1:2">
      <c r="A21" s="3">
        <v>42458</v>
      </c>
      <c r="B21" s="4">
        <v>-0.18015128463382268</v>
      </c>
    </row>
    <row r="22" spans="1:2">
      <c r="A22" s="3">
        <v>42459</v>
      </c>
      <c r="B22" s="4">
        <v>-1.3216999057497958</v>
      </c>
    </row>
    <row r="23" spans="1:2">
      <c r="A23" s="3">
        <v>42460</v>
      </c>
      <c r="B23" s="4">
        <v>-0.71521395988227709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第1講ソーシャルメディア</vt:lpstr>
      <vt:lpstr>第２講 訪日外国人</vt:lpstr>
      <vt:lpstr>第２講訪日外客</vt:lpstr>
      <vt:lpstr>第3講コンビニ売上高</vt:lpstr>
      <vt:lpstr>第9講男女別得点</vt:lpstr>
      <vt:lpstr>第9講国際線</vt:lpstr>
      <vt:lpstr>第９講日経株価</vt:lpstr>
      <vt:lpstr>第９講塗装ライン</vt:lpstr>
      <vt:lpstr>第11講日経株価</vt:lpstr>
      <vt:lpstr>第11講日経株価3月12月</vt:lpstr>
      <vt:lpstr>第12講期末試験</vt:lpstr>
      <vt:lpstr>第14講貯蓄率</vt:lpstr>
      <vt:lpstr>第15講重回帰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GCOE</dc:creator>
  <cp:lastModifiedBy>瀧山　宜志</cp:lastModifiedBy>
  <dcterms:created xsi:type="dcterms:W3CDTF">2017-07-08T08:08:03Z</dcterms:created>
  <dcterms:modified xsi:type="dcterms:W3CDTF">2017-12-08T06:48:56Z</dcterms:modified>
</cp:coreProperties>
</file>