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E98A12F4-4734-4003-BA20-0EBF5272779A}" xr6:coauthVersionLast="47" xr6:coauthVersionMax="47" xr10:uidLastSave="{00000000-0000-0000-0000-000000000000}"/>
  <bookViews>
    <workbookView xWindow="765" yWindow="285" windowWidth="12150" windowHeight="14910" xr2:uid="{00000000-000D-0000-FFFF-FFFF00000000}"/>
  </bookViews>
  <sheets>
    <sheet name="Sheet1" sheetId="3" r:id="rId1"/>
    <sheet name="クレジッ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" l="1"/>
  <c r="I38" i="3" s="1"/>
  <c r="I37" i="3"/>
  <c r="H37" i="3"/>
  <c r="J37" i="3" s="1"/>
  <c r="G37" i="3"/>
  <c r="H32" i="3"/>
  <c r="J32" i="3" s="1"/>
  <c r="G32" i="3"/>
  <c r="G33" i="3" s="1"/>
  <c r="H28" i="3"/>
  <c r="H29" i="3" s="1"/>
  <c r="G28" i="3"/>
  <c r="I28" i="3" s="1"/>
  <c r="J27" i="3"/>
  <c r="H27" i="3"/>
  <c r="G27" i="3"/>
  <c r="I27" i="3" s="1"/>
  <c r="G23" i="3"/>
  <c r="G24" i="3" s="1"/>
  <c r="J22" i="3"/>
  <c r="H22" i="3"/>
  <c r="H23" i="3" s="1"/>
  <c r="G22" i="3"/>
  <c r="I22" i="3" s="1"/>
  <c r="H17" i="3"/>
  <c r="J17" i="3" s="1"/>
  <c r="G17" i="3"/>
  <c r="G18" i="3" s="1"/>
  <c r="H12" i="3"/>
  <c r="J12" i="3" s="1"/>
  <c r="G12" i="3"/>
  <c r="G13" i="3" s="1"/>
  <c r="H7" i="3"/>
  <c r="H8" i="3" s="1"/>
  <c r="G7" i="3"/>
  <c r="G8" i="3" s="1"/>
  <c r="I3" i="3"/>
  <c r="J3" i="3"/>
  <c r="I4" i="3"/>
  <c r="J4" i="3"/>
  <c r="I5" i="3"/>
  <c r="J5" i="3"/>
  <c r="I6" i="3"/>
  <c r="J6" i="3"/>
  <c r="J2" i="3"/>
  <c r="I2" i="3"/>
  <c r="H2" i="3"/>
  <c r="H3" i="3" s="1"/>
  <c r="H4" i="3" s="1"/>
  <c r="H5" i="3" s="1"/>
  <c r="H6" i="3" s="1"/>
  <c r="G4" i="3"/>
  <c r="G5" i="3" s="1"/>
  <c r="G6" i="3" s="1"/>
  <c r="G3" i="3"/>
  <c r="G2" i="3"/>
  <c r="G39" i="3" l="1"/>
  <c r="H38" i="3"/>
  <c r="G34" i="3"/>
  <c r="I33" i="3"/>
  <c r="H33" i="3"/>
  <c r="I32" i="3"/>
  <c r="H30" i="3"/>
  <c r="J29" i="3"/>
  <c r="J28" i="3"/>
  <c r="G29" i="3"/>
  <c r="G25" i="3"/>
  <c r="I24" i="3"/>
  <c r="H24" i="3"/>
  <c r="J23" i="3"/>
  <c r="I23" i="3"/>
  <c r="G19" i="3"/>
  <c r="I18" i="3"/>
  <c r="H18" i="3"/>
  <c r="I17" i="3"/>
  <c r="G14" i="3"/>
  <c r="I13" i="3"/>
  <c r="H13" i="3"/>
  <c r="I12" i="3"/>
  <c r="I8" i="3"/>
  <c r="G9" i="3"/>
  <c r="J8" i="3"/>
  <c r="H9" i="3"/>
  <c r="I7" i="3"/>
  <c r="J7" i="3"/>
  <c r="G40" i="3" l="1"/>
  <c r="I39" i="3"/>
  <c r="J38" i="3"/>
  <c r="H39" i="3"/>
  <c r="G35" i="3"/>
  <c r="I34" i="3"/>
  <c r="J33" i="3"/>
  <c r="H34" i="3"/>
  <c r="H31" i="3"/>
  <c r="J31" i="3" s="1"/>
  <c r="J30" i="3"/>
  <c r="G30" i="3"/>
  <c r="I29" i="3"/>
  <c r="H25" i="3"/>
  <c r="J24" i="3"/>
  <c r="I25" i="3"/>
  <c r="G26" i="3"/>
  <c r="I26" i="3" s="1"/>
  <c r="H19" i="3"/>
  <c r="J18" i="3"/>
  <c r="G20" i="3"/>
  <c r="I19" i="3"/>
  <c r="G15" i="3"/>
  <c r="I14" i="3"/>
  <c r="H14" i="3"/>
  <c r="J13" i="3"/>
  <c r="H10" i="3"/>
  <c r="J9" i="3"/>
  <c r="G10" i="3"/>
  <c r="I9" i="3"/>
  <c r="G41" i="3" l="1"/>
  <c r="I41" i="3" s="1"/>
  <c r="I40" i="3"/>
  <c r="J39" i="3"/>
  <c r="H40" i="3"/>
  <c r="H35" i="3"/>
  <c r="J34" i="3"/>
  <c r="G36" i="3"/>
  <c r="I36" i="3" s="1"/>
  <c r="I35" i="3"/>
  <c r="I30" i="3"/>
  <c r="G31" i="3"/>
  <c r="I31" i="3" s="1"/>
  <c r="J25" i="3"/>
  <c r="H26" i="3"/>
  <c r="J26" i="3" s="1"/>
  <c r="G21" i="3"/>
  <c r="I21" i="3" s="1"/>
  <c r="I20" i="3"/>
  <c r="J19" i="3"/>
  <c r="H20" i="3"/>
  <c r="H15" i="3"/>
  <c r="J14" i="3"/>
  <c r="G16" i="3"/>
  <c r="I16" i="3" s="1"/>
  <c r="I15" i="3"/>
  <c r="H11" i="3"/>
  <c r="J11" i="3" s="1"/>
  <c r="J10" i="3"/>
  <c r="G11" i="3"/>
  <c r="I11" i="3" s="1"/>
  <c r="I10" i="3"/>
  <c r="H41" i="3" l="1"/>
  <c r="J41" i="3" s="1"/>
  <c r="J40" i="3"/>
  <c r="J35" i="3"/>
  <c r="H36" i="3"/>
  <c r="J36" i="3" s="1"/>
  <c r="J20" i="3"/>
  <c r="H21" i="3"/>
  <c r="J21" i="3" s="1"/>
  <c r="J15" i="3"/>
  <c r="H16" i="3"/>
  <c r="J16" i="3" s="1"/>
</calcChain>
</file>

<file path=xl/sharedStrings.xml><?xml version="1.0" encoding="utf-8"?>
<sst xmlns="http://schemas.openxmlformats.org/spreadsheetml/2006/main" count="81" uniqueCount="48">
  <si>
    <t>地域区分</t>
  </si>
  <si>
    <t>東北地方</t>
  </si>
  <si>
    <t>関東地方</t>
  </si>
  <si>
    <t>北陸地方</t>
  </si>
  <si>
    <t>東海地方</t>
  </si>
  <si>
    <t>近畿地方</t>
  </si>
  <si>
    <t>中国地方</t>
  </si>
  <si>
    <t>四国地方</t>
  </si>
  <si>
    <t>九州地方</t>
  </si>
  <si>
    <t>消費支出（円）</t>
    <rPh sb="5" eb="6">
      <t>エン</t>
    </rPh>
    <phoneticPr fontId="18"/>
  </si>
  <si>
    <t>可処分所得</t>
  </si>
  <si>
    <t>i</t>
    <phoneticPr fontId="18"/>
  </si>
  <si>
    <t>year</t>
    <phoneticPr fontId="18"/>
  </si>
  <si>
    <t>t</t>
    <phoneticPr fontId="18"/>
  </si>
  <si>
    <t>CB_i</t>
    <phoneticPr fontId="18"/>
  </si>
  <si>
    <t>YB_i</t>
    <phoneticPr fontId="18"/>
  </si>
  <si>
    <t>C-CB_i</t>
    <phoneticPr fontId="18"/>
  </si>
  <si>
    <t>Y-YB_i</t>
    <phoneticPr fontId="18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</si>
  <si>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</si>
  <si>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</si>
  <si>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</si>
  <si>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</si>
  <si>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</si>
  <si>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</si>
  <si>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</si>
  <si>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</si>
  <si>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</si>
  <si>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</si>
  <si>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</si>
  <si>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</si>
  <si>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</si>
  <si>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</si>
  <si>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</si>
  <si>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</si>
  <si>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</si>
  <si>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</si>
  <si>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</si>
  <si>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</si>
  <si>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</si>
  <si>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</si>
  <si>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</si>
  <si>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</si>
  <si>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Y-YB_i</t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</si>
  <si>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20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</si>
  <si>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20"/>
  </si>
  <si>
    <t>2024年2月10日©</t>
    <rPh sb="4" eb="5">
      <t>ネン</t>
    </rPh>
    <rPh sb="6" eb="7">
      <t>ガツ</t>
    </rPh>
    <rPh sb="9" eb="10">
      <t>ニチ</t>
    </rPh>
    <phoneticPr fontId="20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</si>
  <si>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20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</si>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</sst>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Continuous" vertical="center"/>
    </xf>
    <xf numFmtId="0" fontId="19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常规 2" xfId="42" xr:uid="{2FF3554D-B274-42F9-97E4-2DA72A577DD4}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6CDC5-C44E-4E47-A80E-DF4BCE3438A7}">
  <dimension ref="A1:T41"/>
  <sheetViews>
    <sheetView tabSelected="1" zoomScaleNormal="100" workbookViewId="0">
      <selection activeCell="K10" sqref="K10"/>
    </sheetView>
  </sheetViews>
  <sheetFormatPr defaultRowHeight="18.75" x14ac:dyDescent="0.4"/>
  <sheetData>
    <row r="1" spans="1:20" x14ac:dyDescent="0.4">
      <c r="A1" t="s">
        <v>11</v>
      </c>
      <c r="B1" t="s">
        <v>13</v>
      </c>
      <c r="C1" t="s">
        <v>0</v>
      </c>
      <c r="D1" t="s">
        <v>12</v>
      </c>
      <c r="E1" t="s">
        <v>9</v>
      </c>
      <c r="F1" t="s">
        <v>10</v>
      </c>
      <c r="G1" t="s">
        <v>14</v>
      </c>
      <c r="H1" t="s">
        <v>15</v>
      </c>
      <c r="I1" t="s">
        <v>16</v>
      </c>
      <c r="J1" t="s">
        <v>17</v>
      </c>
      <c r="L1" t="s">
        <v>18</v>
      </c>
    </row>
    <row r="2" spans="1:20" ht="19.5" thickBot="1" x14ac:dyDescent="0.45">
      <c r="A2">
        <v>1</v>
      </c>
      <c r="B2">
        <v>1</v>
      </c>
      <c r="C2" t="s">
        <v>1</v>
      </c>
      <c r="D2">
        <v>2015</v>
      </c>
      <c r="E2">
        <v>292504</v>
      </c>
      <c r="F2">
        <v>389332</v>
      </c>
      <c r="G2">
        <f>AVERAGE(E2:E6)</f>
        <v>297848</v>
      </c>
      <c r="H2">
        <f>AVERAGE(F2:F6)</f>
        <v>411494.8</v>
      </c>
      <c r="I2">
        <f>E2-G2</f>
        <v>-5344</v>
      </c>
      <c r="J2">
        <f>F2-H2</f>
        <v>-22162.799999999988</v>
      </c>
    </row>
    <row r="3" spans="1:20" x14ac:dyDescent="0.4">
      <c r="A3">
        <v>1</v>
      </c>
      <c r="B3">
        <v>2</v>
      </c>
      <c r="C3" t="s">
        <v>1</v>
      </c>
      <c r="D3">
        <v>2016</v>
      </c>
      <c r="E3">
        <v>295539</v>
      </c>
      <c r="F3">
        <v>379219</v>
      </c>
      <c r="G3">
        <f>G2</f>
        <v>297848</v>
      </c>
      <c r="H3">
        <f>H2</f>
        <v>411494.8</v>
      </c>
      <c r="I3">
        <f t="shared" ref="I3:I6" si="0">E3-G3</f>
        <v>-2309</v>
      </c>
      <c r="J3">
        <f t="shared" ref="J3:J6" si="1">F3-H3</f>
        <v>-32275.799999999988</v>
      </c>
      <c r="L3" s="3" t="s">
        <v>19</v>
      </c>
      <c r="M3" s="3"/>
    </row>
    <row r="4" spans="1:20" x14ac:dyDescent="0.4">
      <c r="A4">
        <v>1</v>
      </c>
      <c r="B4">
        <v>3</v>
      </c>
      <c r="C4" t="s">
        <v>1</v>
      </c>
      <c r="D4">
        <v>2017</v>
      </c>
      <c r="E4">
        <v>296372</v>
      </c>
      <c r="F4">
        <v>419246</v>
      </c>
      <c r="G4">
        <f t="shared" ref="G4:H6" si="2">G3</f>
        <v>297848</v>
      </c>
      <c r="H4">
        <f t="shared" si="2"/>
        <v>411494.8</v>
      </c>
      <c r="I4">
        <f t="shared" si="0"/>
        <v>-1476</v>
      </c>
      <c r="J4">
        <f t="shared" si="1"/>
        <v>7751.2000000000116</v>
      </c>
      <c r="L4" t="s">
        <v>20</v>
      </c>
      <c r="M4">
        <v>0.61343622978181633</v>
      </c>
    </row>
    <row r="5" spans="1:20" x14ac:dyDescent="0.4">
      <c r="A5">
        <v>1</v>
      </c>
      <c r="B5">
        <v>4</v>
      </c>
      <c r="C5" t="s">
        <v>1</v>
      </c>
      <c r="D5">
        <v>2018</v>
      </c>
      <c r="E5">
        <v>294420</v>
      </c>
      <c r="F5">
        <v>425153</v>
      </c>
      <c r="G5">
        <f t="shared" si="2"/>
        <v>297848</v>
      </c>
      <c r="H5">
        <f t="shared" si="2"/>
        <v>411494.8</v>
      </c>
      <c r="I5">
        <f t="shared" si="0"/>
        <v>-3428</v>
      </c>
      <c r="J5">
        <f t="shared" si="1"/>
        <v>13658.200000000012</v>
      </c>
      <c r="L5" t="s">
        <v>21</v>
      </c>
      <c r="M5">
        <v>0.37630400800892944</v>
      </c>
    </row>
    <row r="6" spans="1:20" x14ac:dyDescent="0.4">
      <c r="A6">
        <v>1</v>
      </c>
      <c r="B6">
        <v>5</v>
      </c>
      <c r="C6" t="s">
        <v>1</v>
      </c>
      <c r="D6">
        <v>2019</v>
      </c>
      <c r="E6">
        <v>310405</v>
      </c>
      <c r="F6">
        <v>444524</v>
      </c>
      <c r="G6">
        <f t="shared" si="2"/>
        <v>297848</v>
      </c>
      <c r="H6">
        <f t="shared" si="2"/>
        <v>411494.8</v>
      </c>
      <c r="I6">
        <f t="shared" si="0"/>
        <v>12557</v>
      </c>
      <c r="J6">
        <f t="shared" si="1"/>
        <v>33029.200000000012</v>
      </c>
      <c r="L6" t="s">
        <v>22</v>
      </c>
      <c r="M6">
        <v>0.35066298236790377</v>
      </c>
    </row>
    <row r="7" spans="1:20" x14ac:dyDescent="0.4">
      <c r="A7">
        <v>2</v>
      </c>
      <c r="B7">
        <v>1</v>
      </c>
      <c r="C7" t="s">
        <v>2</v>
      </c>
      <c r="D7">
        <v>2015</v>
      </c>
      <c r="E7">
        <v>327635</v>
      </c>
      <c r="F7">
        <v>442409</v>
      </c>
      <c r="G7">
        <f>AVERAGE(E7:E11)</f>
        <v>331937</v>
      </c>
      <c r="H7">
        <f>AVERAGE(F7:F11)</f>
        <v>469977.2</v>
      </c>
      <c r="I7">
        <f>E7-G7</f>
        <v>-4302</v>
      </c>
      <c r="J7">
        <f>F7-H7</f>
        <v>-27568.200000000012</v>
      </c>
      <c r="L7" t="s">
        <v>23</v>
      </c>
      <c r="M7">
        <v>5912.8088594630754</v>
      </c>
    </row>
    <row r="8" spans="1:20" ht="19.5" thickBot="1" x14ac:dyDescent="0.45">
      <c r="A8">
        <v>2</v>
      </c>
      <c r="B8">
        <v>2</v>
      </c>
      <c r="C8" t="s">
        <v>2</v>
      </c>
      <c r="D8">
        <v>2016</v>
      </c>
      <c r="E8">
        <v>324552</v>
      </c>
      <c r="F8">
        <v>455113</v>
      </c>
      <c r="G8">
        <f>G7</f>
        <v>331937</v>
      </c>
      <c r="H8">
        <f>H7</f>
        <v>469977.2</v>
      </c>
      <c r="I8">
        <f t="shared" ref="I8:I11" si="3">E8-G8</f>
        <v>-7385</v>
      </c>
      <c r="J8">
        <f t="shared" ref="J8:J11" si="4">F8-H8</f>
        <v>-14864.200000000012</v>
      </c>
      <c r="L8" s="1" t="s">
        <v>24</v>
      </c>
      <c r="M8" s="1">
        <v>40</v>
      </c>
    </row>
    <row r="9" spans="1:20" x14ac:dyDescent="0.4">
      <c r="A9">
        <v>2</v>
      </c>
      <c r="B9">
        <v>3</v>
      </c>
      <c r="C9" t="s">
        <v>2</v>
      </c>
      <c r="D9">
        <v>2017</v>
      </c>
      <c r="E9">
        <v>332623</v>
      </c>
      <c r="F9">
        <v>460522</v>
      </c>
      <c r="G9">
        <f t="shared" ref="G9:G11" si="5">G8</f>
        <v>331937</v>
      </c>
      <c r="H9">
        <f t="shared" ref="H9:H11" si="6">H8</f>
        <v>469977.2</v>
      </c>
      <c r="I9">
        <f t="shared" si="3"/>
        <v>686</v>
      </c>
      <c r="J9">
        <f t="shared" si="4"/>
        <v>-9455.2000000000116</v>
      </c>
    </row>
    <row r="10" spans="1:20" ht="19.5" thickBot="1" x14ac:dyDescent="0.45">
      <c r="A10">
        <v>2</v>
      </c>
      <c r="B10">
        <v>4</v>
      </c>
      <c r="C10" t="s">
        <v>2</v>
      </c>
      <c r="D10">
        <v>2018</v>
      </c>
      <c r="E10">
        <v>332549</v>
      </c>
      <c r="F10">
        <v>484582</v>
      </c>
      <c r="G10">
        <f t="shared" si="5"/>
        <v>331937</v>
      </c>
      <c r="H10">
        <f t="shared" si="6"/>
        <v>469977.2</v>
      </c>
      <c r="I10">
        <f t="shared" si="3"/>
        <v>612</v>
      </c>
      <c r="J10">
        <f t="shared" si="4"/>
        <v>14604.799999999988</v>
      </c>
      <c r="L10" t="s">
        <v>25</v>
      </c>
    </row>
    <row r="11" spans="1:20" x14ac:dyDescent="0.4">
      <c r="A11">
        <v>2</v>
      </c>
      <c r="B11">
        <v>5</v>
      </c>
      <c r="C11" t="s">
        <v>2</v>
      </c>
      <c r="D11">
        <v>2019</v>
      </c>
      <c r="E11">
        <v>342326</v>
      </c>
      <c r="F11">
        <v>507260</v>
      </c>
      <c r="G11">
        <f t="shared" si="5"/>
        <v>331937</v>
      </c>
      <c r="H11">
        <f t="shared" si="6"/>
        <v>469977.2</v>
      </c>
      <c r="I11">
        <f t="shared" si="3"/>
        <v>10389</v>
      </c>
      <c r="J11">
        <f t="shared" si="4"/>
        <v>37282.799999999988</v>
      </c>
      <c r="L11" s="2"/>
      <c r="M11" s="2" t="s">
        <v>30</v>
      </c>
      <c r="N11" s="2" t="s">
        <v>31</v>
      </c>
      <c r="O11" s="2" t="s">
        <v>32</v>
      </c>
      <c r="P11" s="2" t="s">
        <v>33</v>
      </c>
      <c r="Q11" s="2" t="s">
        <v>34</v>
      </c>
    </row>
    <row r="12" spans="1:20" x14ac:dyDescent="0.4">
      <c r="A12">
        <v>3</v>
      </c>
      <c r="B12">
        <v>1</v>
      </c>
      <c r="C12" t="s">
        <v>3</v>
      </c>
      <c r="D12">
        <v>2015</v>
      </c>
      <c r="E12">
        <v>336626</v>
      </c>
      <c r="F12">
        <v>501733</v>
      </c>
      <c r="G12">
        <f>AVERAGE(E12:E16)</f>
        <v>327504.8</v>
      </c>
      <c r="H12">
        <f>AVERAGE(F12:F16)</f>
        <v>494071.4</v>
      </c>
      <c r="I12">
        <f>E12-G12</f>
        <v>9121.2000000000116</v>
      </c>
      <c r="J12">
        <f>F12-H12</f>
        <v>7661.5999999999767</v>
      </c>
      <c r="L12" t="s">
        <v>26</v>
      </c>
      <c r="M12">
        <v>1</v>
      </c>
      <c r="N12">
        <v>822655826.26674414</v>
      </c>
      <c r="O12">
        <v>822655826.26674414</v>
      </c>
      <c r="P12">
        <v>23.530464362128466</v>
      </c>
      <c r="Q12">
        <v>2.1134359074730004E-5</v>
      </c>
    </row>
    <row r="13" spans="1:20" x14ac:dyDescent="0.4">
      <c r="A13">
        <v>3</v>
      </c>
      <c r="B13">
        <v>2</v>
      </c>
      <c r="C13" t="s">
        <v>3</v>
      </c>
      <c r="D13">
        <v>2016</v>
      </c>
      <c r="E13">
        <v>320671</v>
      </c>
      <c r="F13">
        <v>466469</v>
      </c>
      <c r="G13">
        <f>G12</f>
        <v>327504.8</v>
      </c>
      <c r="H13">
        <f>H12</f>
        <v>494071.4</v>
      </c>
      <c r="I13">
        <f t="shared" ref="I13:I16" si="7">E13-G13</f>
        <v>-6833.7999999999884</v>
      </c>
      <c r="J13">
        <f t="shared" ref="J13:J16" si="8">F13-H13</f>
        <v>-27602.400000000023</v>
      </c>
      <c r="L13" t="s">
        <v>27</v>
      </c>
      <c r="M13">
        <v>39</v>
      </c>
      <c r="N13">
        <v>1363491035.7332563</v>
      </c>
      <c r="O13">
        <v>34961308.608545035</v>
      </c>
    </row>
    <row r="14" spans="1:20" ht="19.5" thickBot="1" x14ac:dyDescent="0.45">
      <c r="A14">
        <v>3</v>
      </c>
      <c r="B14">
        <v>3</v>
      </c>
      <c r="C14" t="s">
        <v>3</v>
      </c>
      <c r="D14">
        <v>2017</v>
      </c>
      <c r="E14">
        <v>314199</v>
      </c>
      <c r="F14">
        <v>469783</v>
      </c>
      <c r="G14">
        <f t="shared" ref="G14:G16" si="9">G13</f>
        <v>327504.8</v>
      </c>
      <c r="H14">
        <f t="shared" ref="H14:H16" si="10">H13</f>
        <v>494071.4</v>
      </c>
      <c r="I14">
        <f t="shared" si="7"/>
        <v>-13305.799999999988</v>
      </c>
      <c r="J14">
        <f t="shared" si="8"/>
        <v>-24288.400000000023</v>
      </c>
      <c r="L14" s="1" t="s">
        <v>28</v>
      </c>
      <c r="M14" s="1">
        <v>40</v>
      </c>
      <c r="N14" s="1">
        <v>2186146862.0000005</v>
      </c>
      <c r="O14" s="1"/>
      <c r="P14" s="1"/>
      <c r="Q14" s="1"/>
    </row>
    <row r="15" spans="1:20" ht="19.5" thickBot="1" x14ac:dyDescent="0.45">
      <c r="A15">
        <v>3</v>
      </c>
      <c r="B15">
        <v>4</v>
      </c>
      <c r="C15" t="s">
        <v>3</v>
      </c>
      <c r="D15">
        <v>2018</v>
      </c>
      <c r="E15">
        <v>330382</v>
      </c>
      <c r="F15">
        <v>525732</v>
      </c>
      <c r="G15">
        <f t="shared" si="9"/>
        <v>327504.8</v>
      </c>
      <c r="H15">
        <f t="shared" si="10"/>
        <v>494071.4</v>
      </c>
      <c r="I15">
        <f t="shared" si="7"/>
        <v>2877.2000000000116</v>
      </c>
      <c r="J15">
        <f t="shared" si="8"/>
        <v>31660.599999999977</v>
      </c>
    </row>
    <row r="16" spans="1:20" x14ac:dyDescent="0.4">
      <c r="A16">
        <v>3</v>
      </c>
      <c r="B16">
        <v>5</v>
      </c>
      <c r="C16" t="s">
        <v>3</v>
      </c>
      <c r="D16">
        <v>2019</v>
      </c>
      <c r="E16">
        <v>335646</v>
      </c>
      <c r="F16">
        <v>506640</v>
      </c>
      <c r="G16">
        <f t="shared" si="9"/>
        <v>327504.8</v>
      </c>
      <c r="H16">
        <f t="shared" si="10"/>
        <v>494071.4</v>
      </c>
      <c r="I16">
        <f t="shared" si="7"/>
        <v>8141.2000000000116</v>
      </c>
      <c r="J16">
        <f t="shared" si="8"/>
        <v>12568.599999999977</v>
      </c>
      <c r="L16" s="2"/>
      <c r="M16" s="2" t="s">
        <v>35</v>
      </c>
      <c r="N16" s="2" t="s">
        <v>23</v>
      </c>
      <c r="O16" s="2" t="s">
        <v>36</v>
      </c>
      <c r="P16" s="2" t="s">
        <v>37</v>
      </c>
      <c r="Q16" s="2" t="s">
        <v>38</v>
      </c>
      <c r="R16" s="2" t="s">
        <v>39</v>
      </c>
      <c r="S16" s="2" t="s">
        <v>40</v>
      </c>
      <c r="T16" s="2" t="s">
        <v>41</v>
      </c>
    </row>
    <row r="17" spans="1:20" x14ac:dyDescent="0.4">
      <c r="A17">
        <v>4</v>
      </c>
      <c r="B17">
        <v>1</v>
      </c>
      <c r="C17" t="s">
        <v>4</v>
      </c>
      <c r="D17">
        <v>2015</v>
      </c>
      <c r="E17">
        <v>311444</v>
      </c>
      <c r="F17">
        <v>426420</v>
      </c>
      <c r="G17">
        <f>AVERAGE(E17:E21)</f>
        <v>315031.40000000002</v>
      </c>
      <c r="H17">
        <f>AVERAGE(F17:F21)</f>
        <v>445450.4</v>
      </c>
      <c r="I17">
        <f>E17-G17</f>
        <v>-3587.4000000000233</v>
      </c>
      <c r="J17">
        <f>F17-H17</f>
        <v>-19030.400000000023</v>
      </c>
      <c r="L17" t="s">
        <v>29</v>
      </c>
      <c r="M17">
        <v>0</v>
      </c>
      <c r="N17" t="e">
        <v>#N/A</v>
      </c>
      <c r="O17" t="e">
        <v>#N/A</v>
      </c>
      <c r="P17" t="e">
        <v>#N/A</v>
      </c>
      <c r="Q17" t="e">
        <v>#N/A</v>
      </c>
      <c r="R17" t="e">
        <v>#N/A</v>
      </c>
      <c r="S17" t="e">
        <v>#N/A</v>
      </c>
      <c r="T17" t="e">
        <v>#N/A</v>
      </c>
    </row>
    <row r="18" spans="1:20" ht="19.5" thickBot="1" x14ac:dyDescent="0.45">
      <c r="A18">
        <v>4</v>
      </c>
      <c r="B18">
        <v>2</v>
      </c>
      <c r="C18" t="s">
        <v>4</v>
      </c>
      <c r="D18">
        <v>2016</v>
      </c>
      <c r="E18">
        <v>315852</v>
      </c>
      <c r="F18">
        <v>422130</v>
      </c>
      <c r="G18">
        <f>G17</f>
        <v>315031.40000000002</v>
      </c>
      <c r="H18">
        <f>H17</f>
        <v>445450.4</v>
      </c>
      <c r="I18">
        <f t="shared" ref="I18:I21" si="11">E18-G18</f>
        <v>820.59999999997672</v>
      </c>
      <c r="J18">
        <f t="shared" ref="J18:J21" si="12">F18-H18</f>
        <v>-23320.400000000023</v>
      </c>
      <c r="L18" s="1" t="s">
        <v>42</v>
      </c>
      <c r="M18" s="1">
        <v>0.21949903363264314</v>
      </c>
      <c r="N18" s="1">
        <v>4.5249872895372772E-2</v>
      </c>
      <c r="O18" s="1">
        <v>4.8508209987721091</v>
      </c>
      <c r="P18" s="1">
        <v>2.0031013349692742E-5</v>
      </c>
      <c r="Q18" s="1">
        <v>0.12797252659435515</v>
      </c>
      <c r="R18" s="1">
        <v>0.31102554067093113</v>
      </c>
      <c r="S18" s="1">
        <v>0.12797252659435515</v>
      </c>
      <c r="T18" s="1">
        <v>0.31102554067093113</v>
      </c>
    </row>
    <row r="19" spans="1:20" x14ac:dyDescent="0.4">
      <c r="A19">
        <v>4</v>
      </c>
      <c r="B19">
        <v>3</v>
      </c>
      <c r="C19" t="s">
        <v>4</v>
      </c>
      <c r="D19">
        <v>2017</v>
      </c>
      <c r="E19">
        <v>305152</v>
      </c>
      <c r="F19">
        <v>431789</v>
      </c>
      <c r="G19">
        <f t="shared" ref="G19:G21" si="13">G18</f>
        <v>315031.40000000002</v>
      </c>
      <c r="H19">
        <f t="shared" ref="H19:H21" si="14">H18</f>
        <v>445450.4</v>
      </c>
      <c r="I19">
        <f t="shared" si="11"/>
        <v>-9879.4000000000233</v>
      </c>
      <c r="J19">
        <f t="shared" si="12"/>
        <v>-13661.400000000023</v>
      </c>
    </row>
    <row r="20" spans="1:20" x14ac:dyDescent="0.4">
      <c r="A20">
        <v>4</v>
      </c>
      <c r="B20">
        <v>4</v>
      </c>
      <c r="C20" t="s">
        <v>4</v>
      </c>
      <c r="D20">
        <v>2018</v>
      </c>
      <c r="E20">
        <v>315053</v>
      </c>
      <c r="F20">
        <v>456351</v>
      </c>
      <c r="G20">
        <f t="shared" si="13"/>
        <v>315031.40000000002</v>
      </c>
      <c r="H20">
        <f t="shared" si="14"/>
        <v>445450.4</v>
      </c>
      <c r="I20">
        <f t="shared" si="11"/>
        <v>21.599999999976717</v>
      </c>
      <c r="J20">
        <f t="shared" si="12"/>
        <v>10900.599999999977</v>
      </c>
    </row>
    <row r="21" spans="1:20" x14ac:dyDescent="0.4">
      <c r="A21">
        <v>4</v>
      </c>
      <c r="B21">
        <v>5</v>
      </c>
      <c r="C21" t="s">
        <v>4</v>
      </c>
      <c r="D21">
        <v>2019</v>
      </c>
      <c r="E21">
        <v>327656</v>
      </c>
      <c r="F21">
        <v>490562</v>
      </c>
      <c r="G21">
        <f t="shared" si="13"/>
        <v>315031.40000000002</v>
      </c>
      <c r="H21">
        <f t="shared" si="14"/>
        <v>445450.4</v>
      </c>
      <c r="I21">
        <f t="shared" si="11"/>
        <v>12624.599999999977</v>
      </c>
      <c r="J21">
        <f t="shared" si="12"/>
        <v>45111.599999999977</v>
      </c>
    </row>
    <row r="22" spans="1:20" x14ac:dyDescent="0.4">
      <c r="A22">
        <v>5</v>
      </c>
      <c r="B22">
        <v>1</v>
      </c>
      <c r="C22" t="s">
        <v>5</v>
      </c>
      <c r="D22">
        <v>2015</v>
      </c>
      <c r="E22">
        <v>314601</v>
      </c>
      <c r="F22">
        <v>424207</v>
      </c>
      <c r="G22">
        <f>AVERAGE(E22:E26)</f>
        <v>304827.59999999998</v>
      </c>
      <c r="H22">
        <f>AVERAGE(F22:F26)</f>
        <v>434323.8</v>
      </c>
      <c r="I22">
        <f>E22-G22</f>
        <v>9773.4000000000233</v>
      </c>
      <c r="J22">
        <f>F22-H22</f>
        <v>-10116.799999999988</v>
      </c>
    </row>
    <row r="23" spans="1:20" x14ac:dyDescent="0.4">
      <c r="A23">
        <v>5</v>
      </c>
      <c r="B23">
        <v>2</v>
      </c>
      <c r="C23" t="s">
        <v>5</v>
      </c>
      <c r="D23">
        <v>2016</v>
      </c>
      <c r="E23">
        <v>299175</v>
      </c>
      <c r="F23">
        <v>430058</v>
      </c>
      <c r="G23">
        <f>G22</f>
        <v>304827.59999999998</v>
      </c>
      <c r="H23">
        <f>H22</f>
        <v>434323.8</v>
      </c>
      <c r="I23">
        <f t="shared" ref="I23:I26" si="15">E23-G23</f>
        <v>-5652.5999999999767</v>
      </c>
      <c r="J23">
        <f t="shared" ref="J23:J26" si="16">F23-H23</f>
        <v>-4265.7999999999884</v>
      </c>
    </row>
    <row r="24" spans="1:20" x14ac:dyDescent="0.4">
      <c r="A24">
        <v>5</v>
      </c>
      <c r="B24">
        <v>3</v>
      </c>
      <c r="C24" t="s">
        <v>5</v>
      </c>
      <c r="D24">
        <v>2017</v>
      </c>
      <c r="E24">
        <v>301293</v>
      </c>
      <c r="F24">
        <v>422164</v>
      </c>
      <c r="G24">
        <f t="shared" ref="G24:G26" si="17">G23</f>
        <v>304827.59999999998</v>
      </c>
      <c r="H24">
        <f t="shared" ref="H24:H26" si="18">H23</f>
        <v>434323.8</v>
      </c>
      <c r="I24">
        <f t="shared" si="15"/>
        <v>-3534.5999999999767</v>
      </c>
      <c r="J24">
        <f t="shared" si="16"/>
        <v>-12159.799999999988</v>
      </c>
    </row>
    <row r="25" spans="1:20" x14ac:dyDescent="0.4">
      <c r="A25">
        <v>5</v>
      </c>
      <c r="B25">
        <v>4</v>
      </c>
      <c r="C25" t="s">
        <v>5</v>
      </c>
      <c r="D25">
        <v>2018</v>
      </c>
      <c r="E25">
        <v>305353</v>
      </c>
      <c r="F25">
        <v>447967</v>
      </c>
      <c r="G25">
        <f t="shared" si="17"/>
        <v>304827.59999999998</v>
      </c>
      <c r="H25">
        <f t="shared" si="18"/>
        <v>434323.8</v>
      </c>
      <c r="I25">
        <f t="shared" si="15"/>
        <v>525.40000000002328</v>
      </c>
      <c r="J25">
        <f t="shared" si="16"/>
        <v>13643.200000000012</v>
      </c>
    </row>
    <row r="26" spans="1:20" x14ac:dyDescent="0.4">
      <c r="A26">
        <v>5</v>
      </c>
      <c r="B26">
        <v>5</v>
      </c>
      <c r="C26" t="s">
        <v>5</v>
      </c>
      <c r="D26">
        <v>2019</v>
      </c>
      <c r="E26">
        <v>303716</v>
      </c>
      <c r="F26">
        <v>447223</v>
      </c>
      <c r="G26">
        <f t="shared" si="17"/>
        <v>304827.59999999998</v>
      </c>
      <c r="H26">
        <f t="shared" si="18"/>
        <v>434323.8</v>
      </c>
      <c r="I26">
        <f t="shared" si="15"/>
        <v>-1111.5999999999767</v>
      </c>
      <c r="J26">
        <f t="shared" si="16"/>
        <v>12899.200000000012</v>
      </c>
    </row>
    <row r="27" spans="1:20" x14ac:dyDescent="0.4">
      <c r="A27">
        <v>6</v>
      </c>
      <c r="B27">
        <v>1</v>
      </c>
      <c r="C27" t="s">
        <v>6</v>
      </c>
      <c r="D27">
        <v>2015</v>
      </c>
      <c r="E27">
        <v>306657</v>
      </c>
      <c r="F27">
        <v>401127</v>
      </c>
      <c r="G27">
        <f>AVERAGE(E27:E31)</f>
        <v>301885.2</v>
      </c>
      <c r="H27">
        <f>AVERAGE(F27:F31)</f>
        <v>403495</v>
      </c>
      <c r="I27">
        <f>E27-G27</f>
        <v>4771.7999999999884</v>
      </c>
      <c r="J27">
        <f>F27-H27</f>
        <v>-2368</v>
      </c>
    </row>
    <row r="28" spans="1:20" x14ac:dyDescent="0.4">
      <c r="A28">
        <v>6</v>
      </c>
      <c r="B28">
        <v>2</v>
      </c>
      <c r="C28" t="s">
        <v>6</v>
      </c>
      <c r="D28">
        <v>2016</v>
      </c>
      <c r="E28">
        <v>289184</v>
      </c>
      <c r="F28">
        <v>387280</v>
      </c>
      <c r="G28">
        <f>G27</f>
        <v>301885.2</v>
      </c>
      <c r="H28">
        <f>H27</f>
        <v>403495</v>
      </c>
      <c r="I28">
        <f t="shared" ref="I28:I31" si="19">E28-G28</f>
        <v>-12701.200000000012</v>
      </c>
      <c r="J28">
        <f t="shared" ref="J28:J31" si="20">F28-H28</f>
        <v>-16215</v>
      </c>
    </row>
    <row r="29" spans="1:20" x14ac:dyDescent="0.4">
      <c r="A29">
        <v>6</v>
      </c>
      <c r="B29">
        <v>3</v>
      </c>
      <c r="C29" t="s">
        <v>6</v>
      </c>
      <c r="D29">
        <v>2017</v>
      </c>
      <c r="E29">
        <v>296973</v>
      </c>
      <c r="F29">
        <v>380536</v>
      </c>
      <c r="G29">
        <f t="shared" ref="G29:G31" si="21">G28</f>
        <v>301885.2</v>
      </c>
      <c r="H29">
        <f t="shared" ref="H29:H31" si="22">H28</f>
        <v>403495</v>
      </c>
      <c r="I29">
        <f t="shared" si="19"/>
        <v>-4912.2000000000116</v>
      </c>
      <c r="J29">
        <f t="shared" si="20"/>
        <v>-22959</v>
      </c>
    </row>
    <row r="30" spans="1:20" x14ac:dyDescent="0.4">
      <c r="A30">
        <v>6</v>
      </c>
      <c r="B30">
        <v>4</v>
      </c>
      <c r="C30" t="s">
        <v>6</v>
      </c>
      <c r="D30">
        <v>2018</v>
      </c>
      <c r="E30">
        <v>293408</v>
      </c>
      <c r="F30">
        <v>405488</v>
      </c>
      <c r="G30">
        <f t="shared" si="21"/>
        <v>301885.2</v>
      </c>
      <c r="H30">
        <f t="shared" si="22"/>
        <v>403495</v>
      </c>
      <c r="I30">
        <f t="shared" si="19"/>
        <v>-8477.2000000000116</v>
      </c>
      <c r="J30">
        <f t="shared" si="20"/>
        <v>1993</v>
      </c>
    </row>
    <row r="31" spans="1:20" x14ac:dyDescent="0.4">
      <c r="A31">
        <v>6</v>
      </c>
      <c r="B31">
        <v>5</v>
      </c>
      <c r="C31" t="s">
        <v>6</v>
      </c>
      <c r="D31">
        <v>2019</v>
      </c>
      <c r="E31">
        <v>323204</v>
      </c>
      <c r="F31">
        <v>443044</v>
      </c>
      <c r="G31">
        <f t="shared" si="21"/>
        <v>301885.2</v>
      </c>
      <c r="H31">
        <f t="shared" si="22"/>
        <v>403495</v>
      </c>
      <c r="I31">
        <f t="shared" si="19"/>
        <v>21318.799999999988</v>
      </c>
      <c r="J31">
        <f t="shared" si="20"/>
        <v>39549</v>
      </c>
    </row>
    <row r="32" spans="1:20" x14ac:dyDescent="0.4">
      <c r="A32">
        <v>7</v>
      </c>
      <c r="B32">
        <v>1</v>
      </c>
      <c r="C32" t="s">
        <v>7</v>
      </c>
      <c r="D32">
        <v>2015</v>
      </c>
      <c r="E32">
        <v>314210</v>
      </c>
      <c r="F32">
        <v>443743</v>
      </c>
      <c r="G32">
        <f>AVERAGE(E32:E36)</f>
        <v>306600.8</v>
      </c>
      <c r="H32">
        <f>AVERAGE(F32:F36)</f>
        <v>439858.8</v>
      </c>
      <c r="I32">
        <f>E32-G32</f>
        <v>7609.2000000000116</v>
      </c>
      <c r="J32">
        <f>F32-H32</f>
        <v>3884.2000000000116</v>
      </c>
    </row>
    <row r="33" spans="1:10" x14ac:dyDescent="0.4">
      <c r="A33">
        <v>7</v>
      </c>
      <c r="B33">
        <v>2</v>
      </c>
      <c r="C33" t="s">
        <v>7</v>
      </c>
      <c r="D33">
        <v>2016</v>
      </c>
      <c r="E33">
        <v>310785</v>
      </c>
      <c r="F33">
        <v>437820</v>
      </c>
      <c r="G33">
        <f>G32</f>
        <v>306600.8</v>
      </c>
      <c r="H33">
        <f>H32</f>
        <v>439858.8</v>
      </c>
      <c r="I33">
        <f t="shared" ref="I33:I36" si="23">E33-G33</f>
        <v>4184.2000000000116</v>
      </c>
      <c r="J33">
        <f t="shared" ref="J33:J36" si="24">F33-H33</f>
        <v>-2038.7999999999884</v>
      </c>
    </row>
    <row r="34" spans="1:10" x14ac:dyDescent="0.4">
      <c r="A34">
        <v>7</v>
      </c>
      <c r="B34">
        <v>3</v>
      </c>
      <c r="C34" t="s">
        <v>7</v>
      </c>
      <c r="D34">
        <v>2017</v>
      </c>
      <c r="E34">
        <v>304687</v>
      </c>
      <c r="F34">
        <v>438416</v>
      </c>
      <c r="G34">
        <f t="shared" ref="G34:G36" si="25">G33</f>
        <v>306600.8</v>
      </c>
      <c r="H34">
        <f t="shared" ref="H34:H36" si="26">H33</f>
        <v>439858.8</v>
      </c>
      <c r="I34">
        <f t="shared" si="23"/>
        <v>-1913.7999999999884</v>
      </c>
      <c r="J34">
        <f t="shared" si="24"/>
        <v>-1442.7999999999884</v>
      </c>
    </row>
    <row r="35" spans="1:10" x14ac:dyDescent="0.4">
      <c r="A35">
        <v>7</v>
      </c>
      <c r="B35">
        <v>4</v>
      </c>
      <c r="C35" t="s">
        <v>7</v>
      </c>
      <c r="D35">
        <v>2018</v>
      </c>
      <c r="E35">
        <v>308188</v>
      </c>
      <c r="F35">
        <v>418314</v>
      </c>
      <c r="G35">
        <f t="shared" si="25"/>
        <v>306600.8</v>
      </c>
      <c r="H35">
        <f t="shared" si="26"/>
        <v>439858.8</v>
      </c>
      <c r="I35">
        <f t="shared" si="23"/>
        <v>1587.2000000000116</v>
      </c>
      <c r="J35">
        <f t="shared" si="24"/>
        <v>-21544.799999999988</v>
      </c>
    </row>
    <row r="36" spans="1:10" x14ac:dyDescent="0.4">
      <c r="A36">
        <v>7</v>
      </c>
      <c r="B36">
        <v>5</v>
      </c>
      <c r="C36" t="s">
        <v>7</v>
      </c>
      <c r="D36">
        <v>2019</v>
      </c>
      <c r="E36">
        <v>295134</v>
      </c>
      <c r="F36">
        <v>461001</v>
      </c>
      <c r="G36">
        <f t="shared" si="25"/>
        <v>306600.8</v>
      </c>
      <c r="H36">
        <f t="shared" si="26"/>
        <v>439858.8</v>
      </c>
      <c r="I36">
        <f t="shared" si="23"/>
        <v>-11466.799999999988</v>
      </c>
      <c r="J36">
        <f t="shared" si="24"/>
        <v>21142.200000000012</v>
      </c>
    </row>
    <row r="37" spans="1:10" x14ac:dyDescent="0.4">
      <c r="A37">
        <v>8</v>
      </c>
      <c r="B37">
        <v>1</v>
      </c>
      <c r="C37" t="s">
        <v>8</v>
      </c>
      <c r="D37">
        <v>2015</v>
      </c>
      <c r="E37">
        <v>306740</v>
      </c>
      <c r="F37">
        <v>392843</v>
      </c>
      <c r="G37">
        <f>AVERAGE(E37:E41)</f>
        <v>306327.40000000002</v>
      </c>
      <c r="H37">
        <f>AVERAGE(F37:F41)</f>
        <v>417163.2</v>
      </c>
      <c r="I37">
        <f>E37-G37</f>
        <v>412.59999999997672</v>
      </c>
      <c r="J37">
        <f>F37-H37</f>
        <v>-24320.200000000012</v>
      </c>
    </row>
    <row r="38" spans="1:10" x14ac:dyDescent="0.4">
      <c r="A38">
        <v>8</v>
      </c>
      <c r="B38">
        <v>2</v>
      </c>
      <c r="C38" t="s">
        <v>8</v>
      </c>
      <c r="D38">
        <v>2016</v>
      </c>
      <c r="E38">
        <v>300699</v>
      </c>
      <c r="F38">
        <v>408353</v>
      </c>
      <c r="G38">
        <f>G37</f>
        <v>306327.40000000002</v>
      </c>
      <c r="H38">
        <f>H37</f>
        <v>417163.2</v>
      </c>
      <c r="I38">
        <f t="shared" ref="I38:I41" si="27">E38-G38</f>
        <v>-5628.4000000000233</v>
      </c>
      <c r="J38">
        <f t="shared" ref="J38:J41" si="28">F38-H38</f>
        <v>-8810.2000000000116</v>
      </c>
    </row>
    <row r="39" spans="1:10" x14ac:dyDescent="0.4">
      <c r="A39">
        <v>8</v>
      </c>
      <c r="B39">
        <v>3</v>
      </c>
      <c r="C39" t="s">
        <v>8</v>
      </c>
      <c r="D39">
        <v>2017</v>
      </c>
      <c r="E39">
        <v>305454</v>
      </c>
      <c r="F39">
        <v>412194</v>
      </c>
      <c r="G39">
        <f t="shared" ref="G39:G41" si="29">G38</f>
        <v>306327.40000000002</v>
      </c>
      <c r="H39">
        <f t="shared" ref="H39:H41" si="30">H38</f>
        <v>417163.2</v>
      </c>
      <c r="I39">
        <f t="shared" si="27"/>
        <v>-873.40000000002328</v>
      </c>
      <c r="J39">
        <f t="shared" si="28"/>
        <v>-4969.2000000000116</v>
      </c>
    </row>
    <row r="40" spans="1:10" x14ac:dyDescent="0.4">
      <c r="A40">
        <v>8</v>
      </c>
      <c r="B40">
        <v>4</v>
      </c>
      <c r="C40" t="s">
        <v>8</v>
      </c>
      <c r="D40">
        <v>2018</v>
      </c>
      <c r="E40">
        <v>307566</v>
      </c>
      <c r="F40">
        <v>422494</v>
      </c>
      <c r="G40">
        <f t="shared" si="29"/>
        <v>306327.40000000002</v>
      </c>
      <c r="H40">
        <f t="shared" si="30"/>
        <v>417163.2</v>
      </c>
      <c r="I40">
        <f t="shared" si="27"/>
        <v>1238.5999999999767</v>
      </c>
      <c r="J40">
        <f t="shared" si="28"/>
        <v>5330.7999999999884</v>
      </c>
    </row>
    <row r="41" spans="1:10" x14ac:dyDescent="0.4">
      <c r="A41">
        <v>8</v>
      </c>
      <c r="B41">
        <v>5</v>
      </c>
      <c r="C41" t="s">
        <v>8</v>
      </c>
      <c r="D41">
        <v>2019</v>
      </c>
      <c r="E41">
        <v>311178</v>
      </c>
      <c r="F41">
        <v>449932</v>
      </c>
      <c r="G41">
        <f t="shared" si="29"/>
        <v>306327.40000000002</v>
      </c>
      <c r="H41">
        <f t="shared" si="30"/>
        <v>417163.2</v>
      </c>
      <c r="I41">
        <f t="shared" si="27"/>
        <v>4850.5999999999767</v>
      </c>
      <c r="J41">
        <f t="shared" si="28"/>
        <v>32768.799999999988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82DE-812D-473D-BB2E-CFCA1E25F3D3}">
  <dimension ref="A2:A6"/>
  <sheetViews>
    <sheetView workbookViewId="0">
      <selection activeCell="A2" sqref="A2:A6"/>
    </sheetView>
  </sheetViews>
  <sheetFormatPr defaultRowHeight="18.75" x14ac:dyDescent="0.4"/>
  <sheetData>
    <row r="2" spans="1:1" x14ac:dyDescent="0.4">
      <c r="A2" s="4" t="s">
        <v>43</v>
      </c>
    </row>
    <row r="3" spans="1:1" x14ac:dyDescent="0.4">
      <c r="A3" s="4" t="s">
        <v>44</v>
      </c>
    </row>
    <row r="4" spans="1:1" x14ac:dyDescent="0.4">
      <c r="A4" s="4" t="s">
        <v>45</v>
      </c>
    </row>
    <row r="5" spans="1:1" x14ac:dyDescent="0.4">
      <c r="A5" s="4" t="s">
        <v>46</v>
      </c>
    </row>
    <row r="6" spans="1:1" x14ac:dyDescent="0.4">
      <c r="A6" s="4" t="s">
        <v>47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クレジット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takeuti</dc:creator>
  <cp:lastModifiedBy>新世社谷口</cp:lastModifiedBy>
  <cp:lastPrinted>2023-08-24T23:48:30Z</cp:lastPrinted>
  <dcterms:created xsi:type="dcterms:W3CDTF">2023-02-20T08:12:46Z</dcterms:created>
  <dcterms:modified xsi:type="dcterms:W3CDTF">2024-01-12T06:31:12Z</dcterms:modified>
</cp:coreProperties>
</file>